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6899448335e05966/Documents/"/>
    </mc:Choice>
  </mc:AlternateContent>
  <xr:revisionPtr revIDLastSave="0" documentId="8_{7C6C1E14-87DD-448E-9E66-9016DE1478E8}" xr6:coauthVersionLast="47" xr6:coauthVersionMax="47" xr10:uidLastSave="{00000000-0000-0000-0000-000000000000}"/>
  <bookViews>
    <workbookView xWindow="-110" yWindow="-110" windowWidth="19420" windowHeight="10300" xr2:uid="{A4D7324D-114F-4443-BA37-097D86D212EE}"/>
  </bookViews>
  <sheets>
    <sheet name="Intro" sheetId="1" r:id="rId1"/>
    <sheet name="Prelim" sheetId="2" r:id="rId2"/>
    <sheet name="Novice" sheetId="3" r:id="rId3"/>
    <sheet name="Elem" sheetId="4" r:id="rId4"/>
    <sheet name="PYO" sheetId="5" r:id="rId5"/>
  </sheets>
  <definedNames>
    <definedName name="_xlnm._FilterDatabase" localSheetId="3" hidden="1">Elem!$A$3:$AB$3</definedName>
    <definedName name="_xlnm._FilterDatabase" localSheetId="0" hidden="1">Intro!$A$3:$AD$3</definedName>
    <definedName name="_xlnm._FilterDatabase" localSheetId="2" hidden="1">Novice!$A$3:$AC$3</definedName>
    <definedName name="_xlnm._FilterDatabase" localSheetId="1" hidden="1">Prelim!$A$3:$AF$3</definedName>
    <definedName name="_xlnm._FilterDatabase" localSheetId="4" hidden="1">PYO!$A$3:$AB$3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7" i="1" l="1"/>
  <c r="AF33" i="2"/>
  <c r="AF34" i="2"/>
  <c r="AD15" i="1"/>
  <c r="AD4" i="1"/>
  <c r="AF26" i="2"/>
  <c r="AF27" i="2"/>
  <c r="AF28" i="2"/>
  <c r="AF29" i="2"/>
  <c r="AF30" i="2"/>
  <c r="AF31" i="2"/>
  <c r="AF10" i="2"/>
  <c r="AF32" i="2"/>
  <c r="AB5" i="5"/>
  <c r="AB6" i="5"/>
  <c r="AB7" i="5"/>
  <c r="AB8" i="5"/>
  <c r="AB9" i="5"/>
  <c r="AB10" i="5"/>
  <c r="AB11" i="5"/>
  <c r="AB12" i="5"/>
  <c r="AB4" i="5"/>
  <c r="AC4" i="3"/>
  <c r="AC5" i="3"/>
  <c r="AC9" i="3"/>
  <c r="AC8" i="3"/>
  <c r="AC10" i="3"/>
  <c r="AC11" i="3"/>
  <c r="AC12" i="3"/>
  <c r="AC13" i="3"/>
  <c r="AC14" i="3"/>
  <c r="AC15" i="3"/>
  <c r="AC16" i="3"/>
  <c r="AC17" i="3"/>
  <c r="AC18" i="3"/>
  <c r="AC7" i="3"/>
  <c r="AC19" i="3"/>
  <c r="AC20" i="3"/>
  <c r="AD8" i="1"/>
  <c r="AD9" i="1"/>
  <c r="AD10" i="1"/>
  <c r="AD11" i="1"/>
  <c r="AD5" i="1"/>
  <c r="AD12" i="1"/>
  <c r="AD13" i="1"/>
  <c r="AD14" i="1"/>
  <c r="AF5" i="2"/>
  <c r="AF11" i="2"/>
  <c r="AF12" i="2"/>
  <c r="AF13" i="2"/>
  <c r="AF6" i="2"/>
  <c r="AF8" i="2"/>
  <c r="AF14" i="2"/>
  <c r="AF15" i="2"/>
  <c r="AF16" i="2"/>
  <c r="AF17" i="2"/>
  <c r="AF18" i="2"/>
  <c r="AF19" i="2"/>
  <c r="AF20" i="2"/>
  <c r="AF21" i="2"/>
  <c r="AF22" i="2"/>
  <c r="AF23" i="2"/>
  <c r="AF9" i="2"/>
  <c r="AF24" i="2"/>
  <c r="AF25" i="2"/>
  <c r="AF7" i="2"/>
  <c r="AF4" i="2"/>
  <c r="AC6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B4" i="4"/>
  <c r="AB5" i="4"/>
  <c r="AB7" i="4"/>
  <c r="AB6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D6" i="1"/>
</calcChain>
</file>

<file path=xl/sharedStrings.xml><?xml version="1.0" encoding="utf-8"?>
<sst xmlns="http://schemas.openxmlformats.org/spreadsheetml/2006/main" count="368" uniqueCount="151">
  <si>
    <t>Date</t>
  </si>
  <si>
    <t>28-09-25</t>
  </si>
  <si>
    <t>19-10-25</t>
  </si>
  <si>
    <t>26-10-25</t>
  </si>
  <si>
    <t>16-11-25</t>
  </si>
  <si>
    <t>30-11-25</t>
  </si>
  <si>
    <t>17-01-26</t>
  </si>
  <si>
    <t>24-01-26</t>
  </si>
  <si>
    <t>Intro Dressage</t>
  </si>
  <si>
    <t>Organiser</t>
  </si>
  <si>
    <t>EAPC</t>
  </si>
  <si>
    <t>Loanhead</t>
  </si>
  <si>
    <t>Chapelton EC</t>
  </si>
  <si>
    <t>Mundole</t>
  </si>
  <si>
    <t>BRC Shoemakers</t>
  </si>
  <si>
    <t>Ladyleys</t>
  </si>
  <si>
    <t>Colgrain equestrian centre</t>
  </si>
  <si>
    <t>CLUB</t>
  </si>
  <si>
    <t>MEMBERSHIP</t>
  </si>
  <si>
    <t>NAME</t>
  </si>
  <si>
    <t>HORSE</t>
  </si>
  <si>
    <t>Total</t>
  </si>
  <si>
    <t>Buchan</t>
  </si>
  <si>
    <t>Paige Smith</t>
  </si>
  <si>
    <t>Wispa</t>
  </si>
  <si>
    <t>Caledonia</t>
  </si>
  <si>
    <t>Tonya Clement</t>
  </si>
  <si>
    <t>Achilty Real Steele</t>
  </si>
  <si>
    <t>Jamie McNeil</t>
  </si>
  <si>
    <t>Look Out Pepsi Cola</t>
  </si>
  <si>
    <t>Strathendrick</t>
  </si>
  <si>
    <t>Suzanne McCall</t>
  </si>
  <si>
    <t>Cloontuskert Prince</t>
  </si>
  <si>
    <t>Strathmore</t>
  </si>
  <si>
    <t>Naomi Murray</t>
  </si>
  <si>
    <t>Strawberry Hilly</t>
  </si>
  <si>
    <t>Strathearn</t>
  </si>
  <si>
    <t>Heather Borderie</t>
  </si>
  <si>
    <t>Luck of the Irish XIV</t>
  </si>
  <si>
    <t>Ellie Kelman</t>
  </si>
  <si>
    <t>San Diego</t>
  </si>
  <si>
    <t>Fife</t>
  </si>
  <si>
    <t>Ailsa Clarke</t>
  </si>
  <si>
    <t>Maybelle’s Valentine</t>
  </si>
  <si>
    <t>Glenbrae</t>
  </si>
  <si>
    <t>Pamela Burns</t>
  </si>
  <si>
    <t>Ollies Diamond</t>
  </si>
  <si>
    <t>Annie Mitchell</t>
  </si>
  <si>
    <t>Will</t>
  </si>
  <si>
    <t>Pamela Liggit</t>
  </si>
  <si>
    <t>Cwmcerrig Diamond King (Vinnie)</t>
  </si>
  <si>
    <t>Caithness</t>
  </si>
  <si>
    <t>Francis Sutherland</t>
  </si>
  <si>
    <t>Cocardier</t>
  </si>
  <si>
    <t>55-59.9% - 5 points</t>
  </si>
  <si>
    <t>60-62.9% – 10 point</t>
  </si>
  <si>
    <t>63-63.9% – 15 points</t>
  </si>
  <si>
    <t>64-65.9% – 20 points</t>
  </si>
  <si>
    <t>66-67.9% – 30 points</t>
  </si>
  <si>
    <t>68-69.9% – 40 points</t>
  </si>
  <si>
    <t>70-72.9% – 50 points</t>
  </si>
  <si>
    <t>73% + – 60 points</t>
  </si>
  <si>
    <t>13-09-25</t>
  </si>
  <si>
    <t>18-10-25</t>
  </si>
  <si>
    <t>29-11-25</t>
  </si>
  <si>
    <t>Prelim Dressage</t>
  </si>
  <si>
    <t>SRCES Final</t>
  </si>
  <si>
    <t>BRC</t>
  </si>
  <si>
    <t>Netherton</t>
  </si>
  <si>
    <t>Inchcoons</t>
  </si>
  <si>
    <t>Inchcoonsn</t>
  </si>
  <si>
    <t>Govenhill EQ</t>
  </si>
  <si>
    <t>Bractullo Mill</t>
  </si>
  <si>
    <t>Howe</t>
  </si>
  <si>
    <t xml:space="preserve">Buchan </t>
  </si>
  <si>
    <t>Lesley Reid</t>
  </si>
  <si>
    <t>Berryley Top Gun</t>
  </si>
  <si>
    <t>Gemma Smith</t>
  </si>
  <si>
    <t>Trevallion Spritzer</t>
  </si>
  <si>
    <t>Rachel Duthie</t>
  </si>
  <si>
    <t>Miss Molly Mackerel</t>
  </si>
  <si>
    <t>Jane Smith</t>
  </si>
  <si>
    <t>Achilty Little Imp</t>
  </si>
  <si>
    <t>Moray</t>
  </si>
  <si>
    <t>Beverley Cowie</t>
  </si>
  <si>
    <t>Fantasia</t>
  </si>
  <si>
    <t>The Grey Goose</t>
  </si>
  <si>
    <t>Georgia Bell</t>
  </si>
  <si>
    <t>Away in May</t>
  </si>
  <si>
    <t>Penhwnllys Little Diamond</t>
  </si>
  <si>
    <t>Mileage for Milo</t>
  </si>
  <si>
    <t>Hayley Knox</t>
  </si>
  <si>
    <t>TD Lass</t>
  </si>
  <si>
    <t>Rebecca Sayers</t>
  </si>
  <si>
    <t>Sinatra</t>
  </si>
  <si>
    <t>Kimberley Baird</t>
  </si>
  <si>
    <t>Ballinaclaugh Tess</t>
  </si>
  <si>
    <t>Suzanna ??</t>
  </si>
  <si>
    <t>Belle</t>
  </si>
  <si>
    <t>Pamela Mclean</t>
  </si>
  <si>
    <t>Ladybird</t>
  </si>
  <si>
    <t>Lindsey Foreman</t>
  </si>
  <si>
    <t>Jacinda</t>
  </si>
  <si>
    <t>Rosie Milne</t>
  </si>
  <si>
    <t>Spryte</t>
  </si>
  <si>
    <t>Strathern</t>
  </si>
  <si>
    <t>Susie Ellis</t>
  </si>
  <si>
    <t>Queen Nora</t>
  </si>
  <si>
    <t>Lesley ??</t>
  </si>
  <si>
    <t>Gallagher</t>
  </si>
  <si>
    <t>Sarah Ross</t>
  </si>
  <si>
    <t>Transey Braveheart</t>
  </si>
  <si>
    <t>Emma Cheyne Allan</t>
  </si>
  <si>
    <t>Hazy Tiger</t>
  </si>
  <si>
    <t>Findon</t>
  </si>
  <si>
    <t>Jane Valentine</t>
  </si>
  <si>
    <t>Ally</t>
  </si>
  <si>
    <t>21-09-25</t>
  </si>
  <si>
    <t>Novice Dressage</t>
  </si>
  <si>
    <t>Bogenraith</t>
  </si>
  <si>
    <t>Moray RC</t>
  </si>
  <si>
    <t>Rhonda Dawson</t>
  </si>
  <si>
    <t>Apollo 13</t>
  </si>
  <si>
    <t>Caroline Frew</t>
  </si>
  <si>
    <t>Estrella</t>
  </si>
  <si>
    <t>Navarino Dan</t>
  </si>
  <si>
    <t>Kath Mayberry</t>
  </si>
  <si>
    <t>Jacob TS</t>
  </si>
  <si>
    <t>North East Fife</t>
  </si>
  <si>
    <t>Milly Morrison</t>
  </si>
  <si>
    <t>CWMTYSSWG Estafan</t>
  </si>
  <si>
    <t>Lothians</t>
  </si>
  <si>
    <t>Shelia Rodgers</t>
  </si>
  <si>
    <t>Hotshot III</t>
  </si>
  <si>
    <t>29/9/24</t>
  </si>
  <si>
    <t>Dressage</t>
  </si>
  <si>
    <t>Inchoonans</t>
  </si>
  <si>
    <t>Elementary Dressage</t>
  </si>
  <si>
    <t xml:space="preserve"> </t>
  </si>
  <si>
    <t>Michele Helliwell</t>
  </si>
  <si>
    <t>Auchiries Midnight Blossom</t>
  </si>
  <si>
    <t>Fife RC</t>
  </si>
  <si>
    <t>Sarah-Jane Bowers</t>
  </si>
  <si>
    <t>Maxwell of Millfield</t>
  </si>
  <si>
    <t>Tracey Little</t>
  </si>
  <si>
    <t>Lowtown Boy</t>
  </si>
  <si>
    <t>PYO Dressage</t>
  </si>
  <si>
    <t>Cabin</t>
  </si>
  <si>
    <t>Mandy Sall</t>
  </si>
  <si>
    <t>Worsenden Liberty</t>
  </si>
  <si>
    <t>Buchan 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</si>
</sst>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0"/>
      <color rgb="FF434343"/>
      <name val="Roboto"/>
    </font>
    <font>
      <sz val="10"/>
      <color rgb="FF434343"/>
      <name val="Roboto"/>
      <charset val="1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theme="1"/>
      <name val="Arial"/>
      <charset val="1"/>
    </font>
    <font>
      <sz val="11"/>
      <color rgb="FF000000"/>
      <name val="Aptos Display"/>
      <scheme val="major"/>
    </font>
    <font>
      <sz val="12"/>
      <color theme="1"/>
      <name val="Aptos Narrow"/>
      <family val="2"/>
      <scheme val="minor"/>
    </font>
    <font>
      <sz val="11"/>
      <color rgb="FF202124"/>
      <name val="Roboto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F8F9FA"/>
      </right>
      <top style="thin">
        <color rgb="FFCCCCCC"/>
      </top>
      <bottom style="thin">
        <color rgb="FFF8F9FA"/>
      </bottom>
      <diagonal/>
    </border>
    <border>
      <left style="thin">
        <color rgb="FFCCCCCC"/>
      </left>
      <right style="thin">
        <color rgb="FFF8F9FA"/>
      </right>
      <top style="thin">
        <color rgb="FFCCCCCC"/>
      </top>
      <bottom style="thin">
        <color rgb="FFF8F9FA"/>
      </bottom>
      <diagonal/>
    </border>
    <border>
      <left style="thin">
        <color rgb="FF000000"/>
      </left>
      <right style="thin">
        <color rgb="FFFFFFFF"/>
      </right>
      <top style="thin">
        <color rgb="FFCCCCCC"/>
      </top>
      <bottom style="thin">
        <color rgb="FFF8F9FA"/>
      </bottom>
      <diagonal/>
    </border>
    <border>
      <left style="thin">
        <color rgb="FFCCCCCC"/>
      </left>
      <right style="thin">
        <color rgb="FFFFFFFF"/>
      </right>
      <top style="thin">
        <color rgb="FFCCCCCC"/>
      </top>
      <bottom style="thin">
        <color rgb="FFF8F9FA"/>
      </bottom>
      <diagonal/>
    </border>
    <border>
      <left style="thin">
        <color rgb="FF000000"/>
      </left>
      <right style="thin">
        <color rgb="FFF8F9FA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F8F9FA"/>
      </right>
      <top style="thin">
        <color rgb="FFCCCCCC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1" xfId="0" applyFont="1" applyBorder="1"/>
    <xf numFmtId="0" fontId="0" fillId="0" borderId="1" xfId="0" applyBorder="1"/>
    <xf numFmtId="14" fontId="0" fillId="0" borderId="1" xfId="0" applyNumberFormat="1" applyBorder="1"/>
    <xf numFmtId="0" fontId="0" fillId="0" borderId="2" xfId="0" applyBorder="1"/>
    <xf numFmtId="0" fontId="0" fillId="3" borderId="1" xfId="0" applyFill="1" applyBorder="1"/>
    <xf numFmtId="15" fontId="0" fillId="0" borderId="1" xfId="0" applyNumberFormat="1" applyBorder="1"/>
    <xf numFmtId="14" fontId="0" fillId="3" borderId="1" xfId="0" applyNumberFormat="1" applyFill="1" applyBorder="1"/>
    <xf numFmtId="0" fontId="0" fillId="3" borderId="0" xfId="0" applyFill="1"/>
    <xf numFmtId="0" fontId="0" fillId="0" borderId="3" xfId="0" applyBorder="1"/>
    <xf numFmtId="0" fontId="0" fillId="3" borderId="3" xfId="0" applyFill="1" applyBorder="1"/>
    <xf numFmtId="0" fontId="4" fillId="3" borderId="1" xfId="0" applyFont="1" applyFill="1" applyBorder="1"/>
    <xf numFmtId="0" fontId="4" fillId="3" borderId="2" xfId="0" applyFont="1" applyFill="1" applyBorder="1"/>
    <xf numFmtId="0" fontId="3" fillId="4" borderId="5" xfId="0" applyFont="1" applyFill="1" applyBorder="1" applyAlignment="1">
      <alignment readingOrder="1"/>
    </xf>
    <xf numFmtId="0" fontId="3" fillId="4" borderId="6" xfId="0" applyFont="1" applyFill="1" applyBorder="1" applyAlignment="1">
      <alignment readingOrder="1"/>
    </xf>
    <xf numFmtId="0" fontId="6" fillId="4" borderId="6" xfId="0" applyFont="1" applyFill="1" applyBorder="1" applyAlignment="1">
      <alignment readingOrder="1"/>
    </xf>
    <xf numFmtId="0" fontId="3" fillId="2" borderId="8" xfId="0" applyFont="1" applyFill="1" applyBorder="1" applyAlignment="1">
      <alignment readingOrder="1"/>
    </xf>
    <xf numFmtId="0" fontId="6" fillId="2" borderId="8" xfId="0" applyFont="1" applyFill="1" applyBorder="1" applyAlignment="1">
      <alignment readingOrder="1"/>
    </xf>
    <xf numFmtId="14" fontId="3" fillId="2" borderId="7" xfId="0" applyNumberFormat="1" applyFont="1" applyFill="1" applyBorder="1" applyAlignment="1">
      <alignment readingOrder="1"/>
    </xf>
    <xf numFmtId="14" fontId="3" fillId="4" borderId="9" xfId="0" applyNumberFormat="1" applyFont="1" applyFill="1" applyBorder="1" applyAlignment="1">
      <alignment readingOrder="1"/>
    </xf>
    <xf numFmtId="0" fontId="3" fillId="4" borderId="10" xfId="0" applyFont="1" applyFill="1" applyBorder="1" applyAlignment="1">
      <alignment readingOrder="1"/>
    </xf>
    <xf numFmtId="0" fontId="6" fillId="4" borderId="10" xfId="0" applyFont="1" applyFill="1" applyBorder="1" applyAlignment="1">
      <alignment readingOrder="1"/>
    </xf>
    <xf numFmtId="0" fontId="5" fillId="3" borderId="1" xfId="0" applyFont="1" applyFill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3" fillId="3" borderId="3" xfId="0" applyFont="1" applyFill="1" applyBorder="1" applyAlignment="1">
      <alignment readingOrder="1"/>
    </xf>
    <xf numFmtId="0" fontId="0" fillId="3" borderId="4" xfId="0" applyFill="1" applyBorder="1"/>
    <xf numFmtId="0" fontId="0" fillId="3" borderId="2" xfId="0" applyFill="1" applyBorder="1"/>
    <xf numFmtId="0" fontId="7" fillId="2" borderId="0" xfId="0" applyFont="1" applyFill="1"/>
    <xf numFmtId="0" fontId="0" fillId="0" borderId="0" xfId="0" applyAlignment="1">
      <alignment horizontal="right"/>
    </xf>
    <xf numFmtId="0" fontId="1" fillId="0" borderId="11" xfId="0" applyFont="1" applyBorder="1" applyAlignment="1">
      <alignment horizontal="right"/>
    </xf>
    <xf numFmtId="0" fontId="1" fillId="5" borderId="1" xfId="0" applyFont="1" applyFill="1" applyBorder="1"/>
    <xf numFmtId="0" fontId="0" fillId="5" borderId="2" xfId="0" applyFill="1" applyBorder="1"/>
    <xf numFmtId="14" fontId="0" fillId="5" borderId="2" xfId="0" applyNumberFormat="1" applyFill="1" applyBorder="1"/>
    <xf numFmtId="0" fontId="0" fillId="3" borderId="11" xfId="0" applyFill="1" applyBorder="1"/>
    <xf numFmtId="0" fontId="0" fillId="3" borderId="12" xfId="0" applyFill="1" applyBorder="1"/>
    <xf numFmtId="0" fontId="0" fillId="5" borderId="13" xfId="0" applyFill="1" applyBorder="1"/>
    <xf numFmtId="0" fontId="0" fillId="5" borderId="1" xfId="0" applyFill="1" applyBorder="1"/>
    <xf numFmtId="0" fontId="0" fillId="3" borderId="14" xfId="0" applyFill="1" applyBorder="1"/>
    <xf numFmtId="0" fontId="0" fillId="3" borderId="15" xfId="0" applyFill="1" applyBorder="1"/>
    <xf numFmtId="0" fontId="8" fillId="3" borderId="1" xfId="0" applyFont="1" applyFill="1" applyBorder="1"/>
    <xf numFmtId="0" fontId="1" fillId="5" borderId="2" xfId="0" applyFont="1" applyFill="1" applyBorder="1"/>
    <xf numFmtId="0" fontId="9" fillId="0" borderId="1" xfId="0" applyFont="1" applyBorder="1"/>
    <xf numFmtId="0" fontId="0" fillId="6" borderId="1" xfId="0" applyFill="1" applyBorder="1"/>
    <xf numFmtId="0" fontId="0" fillId="6" borderId="2" xfId="0" applyFill="1" applyBorder="1"/>
    <xf numFmtId="0" fontId="9" fillId="0" borderId="0" xfId="0" applyFont="1"/>
    <xf numFmtId="0" fontId="0" fillId="6" borderId="15" xfId="0" applyFill="1" applyBorder="1"/>
    <xf numFmtId="0" fontId="9" fillId="0" borderId="11" xfId="0" applyFont="1" applyBorder="1"/>
    <xf numFmtId="0" fontId="8" fillId="3" borderId="0" xfId="0" applyFont="1" applyFill="1"/>
    <xf numFmtId="0" fontId="0" fillId="6" borderId="14" xfId="0" applyFill="1" applyBorder="1"/>
    <xf numFmtId="0" fontId="8" fillId="3" borderId="11" xfId="0" applyFont="1" applyFill="1" applyBorder="1"/>
    <xf numFmtId="0" fontId="8" fillId="3" borderId="16" xfId="0" applyFont="1" applyFill="1" applyBorder="1"/>
    <xf numFmtId="0" fontId="8" fillId="3" borderId="14" xfId="0" applyFont="1" applyFill="1" applyBorder="1"/>
    <xf numFmtId="0" fontId="0" fillId="3" borderId="13" xfId="0" applyFill="1" applyBorder="1"/>
    <xf numFmtId="14" fontId="0" fillId="0" borderId="2" xfId="0" applyNumberFormat="1" applyBorder="1"/>
    <xf numFmtId="14" fontId="0" fillId="3" borderId="2" xfId="0" applyNumberFormat="1" applyFill="1" applyBorder="1"/>
    <xf numFmtId="0" fontId="0" fillId="0" borderId="15" xfId="0" applyBorder="1"/>
    <xf numFmtId="0" fontId="8" fillId="0" borderId="1" xfId="0" applyFont="1" applyBorder="1"/>
    <xf numFmtId="0" fontId="0" fillId="0" borderId="13" xfId="0" applyBorder="1"/>
    <xf numFmtId="0" fontId="0" fillId="0" borderId="11" xfId="0" applyBorder="1"/>
    <xf numFmtId="0" fontId="8" fillId="0" borderId="0" xfId="0" applyFont="1"/>
    <xf numFmtId="0" fontId="8" fillId="0" borderId="3" xfId="0" applyFont="1" applyBorder="1"/>
    <xf numFmtId="0" fontId="0" fillId="0" borderId="12" xfId="0" applyBorder="1"/>
    <xf numFmtId="0" fontId="8" fillId="0" borderId="11" xfId="0" applyFont="1" applyBorder="1"/>
    <xf numFmtId="0" fontId="8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C7AE5-C6D7-49D1-9446-3A9CF922F10F}">
  <dimension ref="A1:AD24"/>
  <sheetViews>
    <sheetView tabSelected="1" workbookViewId="0">
      <pane xSplit="4" topLeftCell="K1" activePane="topRight" state="frozen"/>
      <selection pane="topRight" activeCell="M5" sqref="M5"/>
    </sheetView>
  </sheetViews>
  <sheetFormatPr defaultRowHeight="14.5" x14ac:dyDescent="0.35"/>
  <cols>
    <col min="1" max="1" width="16.81640625" customWidth="1"/>
    <col min="2" max="2" width="21.36328125" customWidth="1"/>
    <col min="3" max="3" width="25.26953125" customWidth="1"/>
    <col min="4" max="4" width="34.7265625" customWidth="1"/>
    <col min="6" max="6" width="9.1796875"/>
    <col min="7" max="7" width="10.08984375" bestFit="1" customWidth="1"/>
    <col min="8" max="8" width="10.08984375" customWidth="1"/>
    <col min="10" max="10" width="9.1796875" style="8"/>
    <col min="11" max="11" width="10.08984375" bestFit="1" customWidth="1"/>
    <col min="12" max="12" width="9.1796875" style="8" customWidth="1"/>
    <col min="13" max="29" width="9.1796875" customWidth="1"/>
  </cols>
  <sheetData>
    <row r="1" spans="1:30" x14ac:dyDescent="0.35">
      <c r="D1" s="29" t="s">
        <v>0</v>
      </c>
      <c r="E1" s="2" t="s">
        <v>1</v>
      </c>
      <c r="F1" s="2" t="s">
        <v>2</v>
      </c>
      <c r="G1" s="2" t="s">
        <v>3</v>
      </c>
      <c r="H1" s="3">
        <v>45699</v>
      </c>
      <c r="I1" s="2" t="s">
        <v>4</v>
      </c>
      <c r="J1" s="5" t="s">
        <v>5</v>
      </c>
      <c r="K1" s="2" t="s">
        <v>6</v>
      </c>
      <c r="L1" s="5" t="s">
        <v>7</v>
      </c>
      <c r="M1" s="3">
        <v>46068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35">
      <c r="A2" s="1" t="s">
        <v>8</v>
      </c>
      <c r="B2" s="1"/>
      <c r="C2" s="1"/>
      <c r="D2" s="30" t="s">
        <v>9</v>
      </c>
      <c r="E2" s="2" t="s">
        <v>10</v>
      </c>
      <c r="F2" s="2" t="s">
        <v>11</v>
      </c>
      <c r="G2" s="3" t="s">
        <v>12</v>
      </c>
      <c r="H2" s="3" t="s">
        <v>13</v>
      </c>
      <c r="I2" s="2" t="s">
        <v>12</v>
      </c>
      <c r="J2" s="5" t="s">
        <v>14</v>
      </c>
      <c r="K2" s="3" t="s">
        <v>15</v>
      </c>
      <c r="L2" s="5" t="s">
        <v>16</v>
      </c>
      <c r="M2" s="3" t="s">
        <v>150</v>
      </c>
      <c r="N2" s="3"/>
      <c r="O2" s="3"/>
      <c r="P2" s="3"/>
      <c r="Q2" s="3"/>
      <c r="R2" s="3"/>
      <c r="S2" s="3"/>
      <c r="T2" s="3"/>
      <c r="U2" s="3"/>
      <c r="V2" s="3"/>
      <c r="W2" s="2"/>
      <c r="X2" s="3"/>
      <c r="Y2" s="7"/>
      <c r="Z2" s="2"/>
      <c r="AA2" s="2"/>
      <c r="AB2" s="2"/>
      <c r="AC2" s="2"/>
      <c r="AD2" s="2"/>
    </row>
    <row r="3" spans="1:30" x14ac:dyDescent="0.35">
      <c r="A3" s="31" t="s">
        <v>17</v>
      </c>
      <c r="B3" s="31" t="s">
        <v>18</v>
      </c>
      <c r="C3" s="31" t="s">
        <v>19</v>
      </c>
      <c r="D3" s="31" t="s">
        <v>20</v>
      </c>
      <c r="E3" s="32"/>
      <c r="F3" s="32"/>
      <c r="G3" s="32"/>
      <c r="H3" s="32"/>
      <c r="I3" s="32"/>
      <c r="J3" s="32"/>
      <c r="K3" s="32"/>
      <c r="L3" s="32"/>
      <c r="M3" s="33"/>
      <c r="N3" s="33"/>
      <c r="O3" s="33"/>
      <c r="P3" s="33"/>
      <c r="Q3" s="33"/>
      <c r="R3" s="33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 t="s">
        <v>21</v>
      </c>
    </row>
    <row r="4" spans="1:30" x14ac:dyDescent="0.35">
      <c r="A4" s="27" t="s">
        <v>22</v>
      </c>
      <c r="B4" s="27"/>
      <c r="C4" s="27" t="s">
        <v>23</v>
      </c>
      <c r="D4" s="27" t="s">
        <v>24</v>
      </c>
      <c r="E4" s="44">
        <v>30</v>
      </c>
      <c r="F4" s="44">
        <v>50</v>
      </c>
      <c r="G4" s="27"/>
      <c r="H4" s="27"/>
      <c r="I4" s="27"/>
      <c r="J4" s="44">
        <v>80</v>
      </c>
      <c r="K4" s="44">
        <v>40</v>
      </c>
      <c r="L4" s="27"/>
      <c r="M4" s="27">
        <v>10</v>
      </c>
      <c r="N4" s="27"/>
      <c r="O4" s="27"/>
      <c r="P4" s="27"/>
      <c r="Q4" s="27"/>
      <c r="R4" s="27"/>
      <c r="S4" s="27"/>
      <c r="T4" s="27"/>
      <c r="U4" s="12"/>
      <c r="V4" s="27"/>
      <c r="W4" s="27"/>
      <c r="X4" s="27"/>
      <c r="Y4" s="27"/>
      <c r="Z4" s="27"/>
      <c r="AA4" s="27"/>
      <c r="AB4" s="27"/>
      <c r="AC4" s="27"/>
      <c r="AD4" s="4">
        <f t="shared" ref="AD4:AD15" si="0">SUM(E4:AC4)</f>
        <v>210</v>
      </c>
    </row>
    <row r="5" spans="1:30" x14ac:dyDescent="0.35">
      <c r="A5" s="27" t="s">
        <v>25</v>
      </c>
      <c r="B5" s="27">
        <v>99702025</v>
      </c>
      <c r="C5" s="27" t="s">
        <v>26</v>
      </c>
      <c r="D5" s="27" t="s">
        <v>27</v>
      </c>
      <c r="E5" s="39"/>
      <c r="F5" s="56"/>
      <c r="G5" s="44">
        <v>30</v>
      </c>
      <c r="H5" s="44">
        <v>30</v>
      </c>
      <c r="I5" s="44">
        <v>30</v>
      </c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4">
        <f t="shared" si="0"/>
        <v>90</v>
      </c>
    </row>
    <row r="6" spans="1:30" x14ac:dyDescent="0.35">
      <c r="A6" s="27" t="s">
        <v>22</v>
      </c>
      <c r="B6" s="27">
        <v>99704101</v>
      </c>
      <c r="C6" s="27" t="s">
        <v>28</v>
      </c>
      <c r="D6" s="27" t="s">
        <v>29</v>
      </c>
      <c r="E6" s="46">
        <v>30</v>
      </c>
      <c r="F6" s="56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12"/>
      <c r="V6" s="27"/>
      <c r="W6" s="27"/>
      <c r="X6" s="27"/>
      <c r="Y6" s="27"/>
      <c r="Z6" s="27"/>
      <c r="AA6" s="27"/>
      <c r="AB6" s="27"/>
      <c r="AC6" s="27"/>
      <c r="AD6" s="4">
        <f t="shared" si="0"/>
        <v>30</v>
      </c>
    </row>
    <row r="7" spans="1:30" ht="16" x14ac:dyDescent="0.4">
      <c r="A7" s="64" t="s">
        <v>30</v>
      </c>
      <c r="B7" s="64"/>
      <c r="C7" s="64" t="s">
        <v>31</v>
      </c>
      <c r="D7" s="64" t="s">
        <v>32</v>
      </c>
      <c r="E7" s="56"/>
      <c r="F7" s="56"/>
      <c r="G7" s="4"/>
      <c r="H7" s="4"/>
      <c r="I7" s="4"/>
      <c r="J7" s="27"/>
      <c r="K7" s="4"/>
      <c r="L7" s="44">
        <v>20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>
        <f t="shared" si="0"/>
        <v>20</v>
      </c>
    </row>
    <row r="8" spans="1:30" x14ac:dyDescent="0.35">
      <c r="A8" s="27" t="s">
        <v>33</v>
      </c>
      <c r="B8" s="27">
        <v>19717039</v>
      </c>
      <c r="C8" s="27" t="s">
        <v>34</v>
      </c>
      <c r="D8" s="27" t="s">
        <v>35</v>
      </c>
      <c r="E8" s="5"/>
      <c r="F8" s="2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4">
        <f t="shared" si="0"/>
        <v>0</v>
      </c>
    </row>
    <row r="9" spans="1:30" x14ac:dyDescent="0.35">
      <c r="A9" s="27" t="s">
        <v>36</v>
      </c>
      <c r="B9" s="27">
        <v>23316124</v>
      </c>
      <c r="C9" s="27" t="s">
        <v>37</v>
      </c>
      <c r="D9" s="27" t="s">
        <v>38</v>
      </c>
      <c r="E9" s="5"/>
      <c r="F9" s="2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4">
        <f t="shared" si="0"/>
        <v>0</v>
      </c>
    </row>
    <row r="10" spans="1:30" x14ac:dyDescent="0.35">
      <c r="A10" s="27" t="s">
        <v>22</v>
      </c>
      <c r="B10" s="27">
        <v>99698554</v>
      </c>
      <c r="C10" s="27" t="s">
        <v>39</v>
      </c>
      <c r="D10" s="27" t="s">
        <v>40</v>
      </c>
      <c r="E10" s="5"/>
      <c r="F10" s="2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11"/>
      <c r="V10" s="5"/>
      <c r="W10" s="5"/>
      <c r="X10" s="5"/>
      <c r="Y10" s="5"/>
      <c r="Z10" s="5"/>
      <c r="AA10" s="5"/>
      <c r="AB10" s="5"/>
      <c r="AC10" s="5"/>
      <c r="AD10" s="4">
        <f t="shared" si="0"/>
        <v>0</v>
      </c>
    </row>
    <row r="11" spans="1:30" x14ac:dyDescent="0.35">
      <c r="A11" s="27" t="s">
        <v>41</v>
      </c>
      <c r="B11" s="27">
        <v>1639496</v>
      </c>
      <c r="C11" s="27" t="s">
        <v>42</v>
      </c>
      <c r="D11" s="27" t="s">
        <v>43</v>
      </c>
      <c r="E11" s="5"/>
      <c r="F11" s="2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4">
        <f t="shared" si="0"/>
        <v>0</v>
      </c>
    </row>
    <row r="12" spans="1:30" x14ac:dyDescent="0.35">
      <c r="A12" s="27" t="s">
        <v>44</v>
      </c>
      <c r="B12" s="27">
        <v>1732198</v>
      </c>
      <c r="C12" s="27" t="s">
        <v>45</v>
      </c>
      <c r="D12" s="27" t="s">
        <v>46</v>
      </c>
      <c r="E12" s="5"/>
      <c r="F12" s="2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8">
        <f t="shared" si="0"/>
        <v>0</v>
      </c>
    </row>
    <row r="13" spans="1:30" x14ac:dyDescent="0.35">
      <c r="A13" s="27" t="s">
        <v>44</v>
      </c>
      <c r="B13" s="27">
        <v>1058</v>
      </c>
      <c r="C13" s="27" t="s">
        <v>47</v>
      </c>
      <c r="D13" s="27" t="s">
        <v>48</v>
      </c>
      <c r="E13" s="10"/>
      <c r="F13" s="9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35"/>
      <c r="AD13" s="2">
        <f t="shared" si="0"/>
        <v>0</v>
      </c>
    </row>
    <row r="14" spans="1:30" x14ac:dyDescent="0.35">
      <c r="A14" s="5" t="s">
        <v>44</v>
      </c>
      <c r="B14" s="5">
        <v>15587383</v>
      </c>
      <c r="C14" s="5" t="s">
        <v>49</v>
      </c>
      <c r="D14" s="34" t="s">
        <v>50</v>
      </c>
      <c r="E14" s="5"/>
      <c r="F14" s="2"/>
      <c r="G14" s="5"/>
      <c r="H14" s="5"/>
      <c r="I14" s="5"/>
      <c r="J14" s="38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34"/>
      <c r="AD14" s="2">
        <f t="shared" si="0"/>
        <v>0</v>
      </c>
    </row>
    <row r="15" spans="1:30" ht="16" x14ac:dyDescent="0.4">
      <c r="A15" s="57" t="s">
        <v>51</v>
      </c>
      <c r="B15" s="57"/>
      <c r="C15" s="57" t="s">
        <v>52</v>
      </c>
      <c r="D15" s="63" t="s">
        <v>53</v>
      </c>
      <c r="E15" s="2"/>
      <c r="F15" s="2"/>
      <c r="G15" s="2"/>
      <c r="H15" s="2"/>
      <c r="I15" s="2"/>
      <c r="J15" s="38"/>
      <c r="K15" s="2"/>
      <c r="L15" s="5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59"/>
      <c r="AD15" s="2">
        <f t="shared" si="0"/>
        <v>0</v>
      </c>
    </row>
    <row r="17" spans="1:1" x14ac:dyDescent="0.35">
      <c r="A17" s="28" t="s">
        <v>54</v>
      </c>
    </row>
    <row r="18" spans="1:1" x14ac:dyDescent="0.35">
      <c r="A18" s="28" t="s">
        <v>55</v>
      </c>
    </row>
    <row r="19" spans="1:1" x14ac:dyDescent="0.35">
      <c r="A19" s="28" t="s">
        <v>56</v>
      </c>
    </row>
    <row r="20" spans="1:1" x14ac:dyDescent="0.35">
      <c r="A20" s="28" t="s">
        <v>57</v>
      </c>
    </row>
    <row r="21" spans="1:1" x14ac:dyDescent="0.35">
      <c r="A21" s="28" t="s">
        <v>58</v>
      </c>
    </row>
    <row r="22" spans="1:1" x14ac:dyDescent="0.35">
      <c r="A22" s="28" t="s">
        <v>59</v>
      </c>
    </row>
    <row r="23" spans="1:1" x14ac:dyDescent="0.35">
      <c r="A23" s="28" t="s">
        <v>60</v>
      </c>
    </row>
    <row r="24" spans="1:1" x14ac:dyDescent="0.35">
      <c r="A24" s="28" t="s">
        <v>61</v>
      </c>
    </row>
  </sheetData>
  <autoFilter ref="A3:AD3" xr:uid="{87EC7AE5-C6D7-49D1-9446-3A9CF922F10F}">
    <sortState xmlns:xlrd2="http://schemas.microsoft.com/office/spreadsheetml/2017/richdata2" ref="A4:AD15">
      <sortCondition descending="1" ref="AD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F3350-A231-4032-810A-90BCF61F96F0}">
  <dimension ref="A1:AF47"/>
  <sheetViews>
    <sheetView workbookViewId="0">
      <pane xSplit="4" topLeftCell="AF1" activePane="topRight" state="frozen"/>
      <selection pane="topRight" activeCell="AS25" sqref="AS25:AS26"/>
    </sheetView>
  </sheetViews>
  <sheetFormatPr defaultRowHeight="14.5" x14ac:dyDescent="0.35"/>
  <cols>
    <col min="1" max="1" width="17.1796875" customWidth="1"/>
    <col min="2" max="2" width="12.36328125" customWidth="1"/>
    <col min="3" max="4" width="25.453125" customWidth="1"/>
    <col min="5" max="5" width="12.6328125" customWidth="1"/>
    <col min="6" max="7" width="12" customWidth="1"/>
    <col min="8" max="9" width="9.54296875" customWidth="1"/>
    <col min="10" max="10" width="12" customWidth="1"/>
    <col min="11" max="11" width="9.81640625" customWidth="1"/>
    <col min="12" max="12" width="9.81640625" style="8" customWidth="1"/>
    <col min="13" max="13" width="10.7265625" customWidth="1"/>
    <col min="14" max="15" width="13.1796875" customWidth="1"/>
    <col min="16" max="18" width="10.08984375" bestFit="1" customWidth="1"/>
    <col min="19" max="19" width="10.08984375" style="8" customWidth="1"/>
    <col min="20" max="20" width="10.08984375" customWidth="1"/>
    <col min="21" max="22" width="10.08984375" style="8" customWidth="1"/>
    <col min="28" max="28" width="11.54296875" customWidth="1"/>
    <col min="30" max="30" width="10.08984375" bestFit="1" customWidth="1"/>
    <col min="31" max="31" width="10.08984375" customWidth="1"/>
  </cols>
  <sheetData>
    <row r="1" spans="1:32" x14ac:dyDescent="0.35">
      <c r="D1" s="29" t="s">
        <v>0</v>
      </c>
      <c r="E1" s="29" t="s">
        <v>62</v>
      </c>
      <c r="F1" s="2" t="s">
        <v>1</v>
      </c>
      <c r="G1" s="2" t="s">
        <v>1</v>
      </c>
      <c r="H1" s="3">
        <v>45787</v>
      </c>
      <c r="I1" s="3" t="s">
        <v>63</v>
      </c>
      <c r="J1" s="3">
        <v>45949</v>
      </c>
      <c r="K1" s="2" t="s">
        <v>3</v>
      </c>
      <c r="L1" s="5" t="s">
        <v>3</v>
      </c>
      <c r="M1" s="3">
        <v>45699</v>
      </c>
      <c r="N1" s="3">
        <v>45699</v>
      </c>
      <c r="O1" s="3">
        <v>45849</v>
      </c>
      <c r="P1" s="3">
        <v>45911</v>
      </c>
      <c r="Q1" s="3">
        <v>45911</v>
      </c>
      <c r="R1" s="2" t="s">
        <v>4</v>
      </c>
      <c r="S1" s="5" t="s">
        <v>64</v>
      </c>
      <c r="T1" s="2" t="s">
        <v>5</v>
      </c>
      <c r="U1" s="3">
        <v>45850</v>
      </c>
      <c r="V1" s="3">
        <v>46113</v>
      </c>
      <c r="W1" s="2"/>
      <c r="X1" s="2"/>
      <c r="Y1" s="2"/>
      <c r="Z1" s="2"/>
      <c r="AA1" s="2"/>
      <c r="AB1" s="2"/>
      <c r="AC1" s="2"/>
      <c r="AD1" s="2"/>
      <c r="AE1" s="2"/>
    </row>
    <row r="2" spans="1:32" x14ac:dyDescent="0.35">
      <c r="A2" s="1" t="s">
        <v>65</v>
      </c>
      <c r="B2" s="1"/>
      <c r="C2" s="1"/>
      <c r="D2" s="30" t="s">
        <v>9</v>
      </c>
      <c r="E2" s="30" t="s">
        <v>66</v>
      </c>
      <c r="F2" s="2" t="s">
        <v>67</v>
      </c>
      <c r="G2" s="3" t="s">
        <v>68</v>
      </c>
      <c r="H2" s="3" t="s">
        <v>69</v>
      </c>
      <c r="I2" s="3" t="s">
        <v>15</v>
      </c>
      <c r="J2" s="2" t="s">
        <v>11</v>
      </c>
      <c r="K2" s="3" t="s">
        <v>12</v>
      </c>
      <c r="L2" s="5" t="s">
        <v>68</v>
      </c>
      <c r="M2" s="3" t="s">
        <v>13</v>
      </c>
      <c r="N2" s="3" t="s">
        <v>70</v>
      </c>
      <c r="O2" s="3" t="s">
        <v>71</v>
      </c>
      <c r="P2" s="3" t="s">
        <v>72</v>
      </c>
      <c r="Q2" s="3" t="s">
        <v>73</v>
      </c>
      <c r="R2" s="2" t="s">
        <v>12</v>
      </c>
      <c r="S2" s="5" t="s">
        <v>13</v>
      </c>
      <c r="T2" s="3" t="s">
        <v>68</v>
      </c>
      <c r="U2" s="3" t="s">
        <v>73</v>
      </c>
      <c r="V2" s="3" t="s">
        <v>73</v>
      </c>
      <c r="W2" s="3"/>
      <c r="X2" s="3"/>
      <c r="Y2" s="2"/>
      <c r="Z2" s="3"/>
      <c r="AA2" s="7"/>
      <c r="AB2" s="2"/>
      <c r="AC2" s="2"/>
      <c r="AD2" s="2"/>
      <c r="AE2" s="2"/>
      <c r="AF2" s="2"/>
    </row>
    <row r="3" spans="1:32" x14ac:dyDescent="0.35">
      <c r="A3" s="31" t="s">
        <v>17</v>
      </c>
      <c r="B3" s="31" t="s">
        <v>18</v>
      </c>
      <c r="C3" s="31" t="s">
        <v>19</v>
      </c>
      <c r="D3" s="31" t="s">
        <v>20</v>
      </c>
      <c r="E3" s="41"/>
      <c r="F3" s="32"/>
      <c r="G3" s="32"/>
      <c r="H3" s="32"/>
      <c r="I3" s="32"/>
      <c r="J3" s="32"/>
      <c r="K3" s="32"/>
      <c r="L3" s="32"/>
      <c r="M3" s="33"/>
      <c r="N3" s="33"/>
      <c r="O3" s="54"/>
      <c r="P3" s="33"/>
      <c r="Q3" s="33"/>
      <c r="R3" s="33"/>
      <c r="S3" s="55"/>
      <c r="T3" s="33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7" t="s">
        <v>21</v>
      </c>
    </row>
    <row r="4" spans="1:32" x14ac:dyDescent="0.35">
      <c r="A4" s="27" t="s">
        <v>36</v>
      </c>
      <c r="B4" s="27">
        <v>23316124</v>
      </c>
      <c r="C4" s="27" t="s">
        <v>37</v>
      </c>
      <c r="D4" s="27" t="s">
        <v>38</v>
      </c>
      <c r="E4" s="44">
        <v>20</v>
      </c>
      <c r="F4" s="5"/>
      <c r="G4" s="43">
        <v>80</v>
      </c>
      <c r="H4" s="43">
        <v>60</v>
      </c>
      <c r="I4" s="5"/>
      <c r="J4" s="5"/>
      <c r="K4" s="5"/>
      <c r="L4" s="43">
        <v>70</v>
      </c>
      <c r="M4" s="5"/>
      <c r="N4" s="43">
        <v>45</v>
      </c>
      <c r="O4" s="2"/>
      <c r="P4" s="5"/>
      <c r="Q4" s="43">
        <v>30</v>
      </c>
      <c r="R4" s="5"/>
      <c r="S4" s="5"/>
      <c r="T4" s="43">
        <v>30</v>
      </c>
      <c r="U4" s="43">
        <v>40</v>
      </c>
      <c r="V4" s="43">
        <v>30</v>
      </c>
      <c r="W4" s="5"/>
      <c r="X4" s="5"/>
      <c r="Y4" s="5"/>
      <c r="Z4" s="5"/>
      <c r="AA4" s="5"/>
      <c r="AB4" s="5"/>
      <c r="AC4" s="5"/>
      <c r="AD4" s="5"/>
      <c r="AE4" s="5"/>
      <c r="AF4" s="2">
        <f t="shared" ref="AF4:AF32" si="0">SUM(E4:AE4)</f>
        <v>405</v>
      </c>
    </row>
    <row r="5" spans="1:32" s="8" customFormat="1" x14ac:dyDescent="0.35">
      <c r="A5" s="27" t="s">
        <v>74</v>
      </c>
      <c r="B5" s="27"/>
      <c r="C5" s="27" t="s">
        <v>75</v>
      </c>
      <c r="D5" s="27" t="s">
        <v>76</v>
      </c>
      <c r="E5" s="5"/>
      <c r="F5" s="43">
        <v>60</v>
      </c>
      <c r="G5" s="5"/>
      <c r="H5" s="5"/>
      <c r="I5" s="5"/>
      <c r="J5" s="43">
        <v>50</v>
      </c>
      <c r="K5" s="5"/>
      <c r="L5" s="5"/>
      <c r="M5" s="5"/>
      <c r="N5" s="5"/>
      <c r="O5" s="2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2">
        <f t="shared" si="0"/>
        <v>110</v>
      </c>
    </row>
    <row r="6" spans="1:32" x14ac:dyDescent="0.35">
      <c r="A6" s="27" t="s">
        <v>25</v>
      </c>
      <c r="B6" s="27">
        <v>99702025</v>
      </c>
      <c r="C6" s="27" t="s">
        <v>26</v>
      </c>
      <c r="D6" s="27" t="s">
        <v>27</v>
      </c>
      <c r="E6" s="10"/>
      <c r="F6" s="5"/>
      <c r="G6" s="5"/>
      <c r="H6" s="5"/>
      <c r="I6" s="5"/>
      <c r="J6" s="5"/>
      <c r="K6" s="43">
        <v>30</v>
      </c>
      <c r="L6" s="5"/>
      <c r="M6" s="43">
        <v>30</v>
      </c>
      <c r="N6" s="5"/>
      <c r="O6" s="2"/>
      <c r="P6" s="5"/>
      <c r="Q6" s="5"/>
      <c r="R6" s="43">
        <v>20</v>
      </c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2">
        <f t="shared" si="0"/>
        <v>80</v>
      </c>
    </row>
    <row r="7" spans="1:32" x14ac:dyDescent="0.35">
      <c r="A7" s="27" t="s">
        <v>22</v>
      </c>
      <c r="B7" s="27">
        <v>9052101</v>
      </c>
      <c r="C7" s="27" t="s">
        <v>77</v>
      </c>
      <c r="D7" s="27" t="s">
        <v>78</v>
      </c>
      <c r="E7" s="38"/>
      <c r="F7" s="38"/>
      <c r="G7" s="5"/>
      <c r="H7" s="5"/>
      <c r="I7" s="43">
        <v>20</v>
      </c>
      <c r="J7" s="43">
        <v>50</v>
      </c>
      <c r="K7" s="5"/>
      <c r="L7" s="5"/>
      <c r="M7" s="5"/>
      <c r="N7" s="5"/>
      <c r="O7" s="2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2">
        <f t="shared" si="0"/>
        <v>70</v>
      </c>
    </row>
    <row r="8" spans="1:32" x14ac:dyDescent="0.35">
      <c r="A8" s="27" t="s">
        <v>22</v>
      </c>
      <c r="B8" s="27">
        <v>11052054</v>
      </c>
      <c r="C8" s="27" t="s">
        <v>79</v>
      </c>
      <c r="D8" s="27" t="s">
        <v>80</v>
      </c>
      <c r="E8" s="10"/>
      <c r="F8" s="5"/>
      <c r="G8" s="5"/>
      <c r="H8" s="5"/>
      <c r="I8" s="5"/>
      <c r="J8" s="43">
        <v>40</v>
      </c>
      <c r="K8" s="5"/>
      <c r="L8" s="5"/>
      <c r="M8" s="5"/>
      <c r="N8" s="5"/>
      <c r="O8" s="2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22"/>
      <c r="AD8" s="5"/>
      <c r="AE8" s="5"/>
      <c r="AF8" s="2">
        <f t="shared" si="0"/>
        <v>40</v>
      </c>
    </row>
    <row r="9" spans="1:32" x14ac:dyDescent="0.35">
      <c r="A9" s="27" t="s">
        <v>33</v>
      </c>
      <c r="B9" s="27"/>
      <c r="C9" s="27" t="s">
        <v>81</v>
      </c>
      <c r="D9" s="27" t="s">
        <v>82</v>
      </c>
      <c r="E9" s="5"/>
      <c r="F9" s="38"/>
      <c r="G9" s="5"/>
      <c r="H9" s="5"/>
      <c r="I9" s="5"/>
      <c r="J9" s="5"/>
      <c r="K9" s="5"/>
      <c r="L9" s="5"/>
      <c r="M9" s="5"/>
      <c r="N9" s="5"/>
      <c r="O9" s="2"/>
      <c r="P9" s="43">
        <v>40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2">
        <f t="shared" si="0"/>
        <v>40</v>
      </c>
    </row>
    <row r="10" spans="1:32" x14ac:dyDescent="0.35">
      <c r="A10" s="27" t="s">
        <v>83</v>
      </c>
      <c r="B10" s="27"/>
      <c r="C10" s="27" t="s">
        <v>84</v>
      </c>
      <c r="D10" s="27" t="s">
        <v>85</v>
      </c>
      <c r="E10" s="5"/>
      <c r="F10" s="38"/>
      <c r="G10" s="5"/>
      <c r="H10" s="5"/>
      <c r="I10" s="5"/>
      <c r="J10" s="5"/>
      <c r="K10" s="5"/>
      <c r="L10" s="5"/>
      <c r="M10" s="5"/>
      <c r="N10" s="5"/>
      <c r="O10" s="2"/>
      <c r="P10" s="5"/>
      <c r="Q10" s="5"/>
      <c r="R10" s="5"/>
      <c r="S10" s="43">
        <v>40</v>
      </c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2">
        <f t="shared" si="0"/>
        <v>40</v>
      </c>
    </row>
    <row r="11" spans="1:32" x14ac:dyDescent="0.35">
      <c r="A11" s="27" t="s">
        <v>22</v>
      </c>
      <c r="B11" s="27">
        <v>99704101</v>
      </c>
      <c r="C11" s="27" t="s">
        <v>28</v>
      </c>
      <c r="D11" s="27" t="s">
        <v>29</v>
      </c>
      <c r="E11" s="5"/>
      <c r="F11" s="49">
        <v>30</v>
      </c>
      <c r="G11" s="5"/>
      <c r="H11" s="5"/>
      <c r="I11" s="5"/>
      <c r="J11" s="5"/>
      <c r="K11" s="5"/>
      <c r="L11" s="5"/>
      <c r="M11" s="5"/>
      <c r="N11" s="5"/>
      <c r="O11" s="2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2">
        <f t="shared" si="0"/>
        <v>30</v>
      </c>
    </row>
    <row r="12" spans="1:32" x14ac:dyDescent="0.35">
      <c r="A12" s="27" t="s">
        <v>33</v>
      </c>
      <c r="B12" s="27">
        <v>19717039</v>
      </c>
      <c r="C12" s="27" t="s">
        <v>34</v>
      </c>
      <c r="D12" s="27" t="s">
        <v>35</v>
      </c>
      <c r="E12" s="5"/>
      <c r="F12" s="38"/>
      <c r="G12" s="5"/>
      <c r="H12" s="5"/>
      <c r="I12" s="5"/>
      <c r="J12" s="5"/>
      <c r="K12" s="5"/>
      <c r="L12" s="5"/>
      <c r="M12" s="5"/>
      <c r="N12" s="5"/>
      <c r="O12" s="2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2">
        <f t="shared" si="0"/>
        <v>0</v>
      </c>
    </row>
    <row r="13" spans="1:32" x14ac:dyDescent="0.35">
      <c r="A13" s="27" t="s">
        <v>33</v>
      </c>
      <c r="B13" s="27">
        <v>19717039</v>
      </c>
      <c r="C13" s="27" t="s">
        <v>34</v>
      </c>
      <c r="D13" s="27" t="s">
        <v>86</v>
      </c>
      <c r="E13" s="5"/>
      <c r="F13" s="38"/>
      <c r="G13" s="5"/>
      <c r="H13" s="5"/>
      <c r="I13" s="5"/>
      <c r="J13" s="5"/>
      <c r="K13" s="5"/>
      <c r="L13" s="5"/>
      <c r="M13" s="5"/>
      <c r="N13" s="5"/>
      <c r="O13" s="2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2">
        <f t="shared" si="0"/>
        <v>0</v>
      </c>
    </row>
    <row r="14" spans="1:32" x14ac:dyDescent="0.35">
      <c r="A14" s="27" t="s">
        <v>22</v>
      </c>
      <c r="B14" s="27">
        <v>99698554</v>
      </c>
      <c r="C14" s="27" t="s">
        <v>39</v>
      </c>
      <c r="D14" s="27" t="s">
        <v>40</v>
      </c>
      <c r="E14" s="27"/>
      <c r="F14" s="5"/>
      <c r="G14" s="5"/>
      <c r="H14" s="5"/>
      <c r="I14" s="5"/>
      <c r="J14" s="5"/>
      <c r="K14" s="5"/>
      <c r="L14" s="5"/>
      <c r="M14" s="5"/>
      <c r="N14" s="5"/>
      <c r="O14" s="2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2">
        <f t="shared" si="0"/>
        <v>0</v>
      </c>
    </row>
    <row r="15" spans="1:32" ht="16" x14ac:dyDescent="0.4">
      <c r="A15" s="27" t="s">
        <v>22</v>
      </c>
      <c r="B15" s="27">
        <v>20352049</v>
      </c>
      <c r="C15" s="27" t="s">
        <v>87</v>
      </c>
      <c r="D15" s="27" t="s">
        <v>88</v>
      </c>
      <c r="E15" s="48"/>
      <c r="F15" s="5"/>
      <c r="G15" s="5"/>
      <c r="H15" s="5"/>
      <c r="I15" s="5"/>
      <c r="J15" s="5"/>
      <c r="K15" s="5"/>
      <c r="L15" s="5"/>
      <c r="M15" s="5"/>
      <c r="N15" s="5"/>
      <c r="O15" s="2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2">
        <f t="shared" si="0"/>
        <v>0</v>
      </c>
    </row>
    <row r="16" spans="1:32" x14ac:dyDescent="0.35">
      <c r="A16" s="27" t="s">
        <v>74</v>
      </c>
      <c r="B16" s="27">
        <v>20352049</v>
      </c>
      <c r="C16" s="27" t="s">
        <v>87</v>
      </c>
      <c r="D16" s="27" t="s">
        <v>89</v>
      </c>
      <c r="E16" s="47"/>
      <c r="F16" s="5"/>
      <c r="G16" s="5"/>
      <c r="H16" s="5"/>
      <c r="I16" s="5"/>
      <c r="J16" s="5"/>
      <c r="K16" s="5"/>
      <c r="L16" s="5"/>
      <c r="M16" s="5"/>
      <c r="N16" s="5"/>
      <c r="O16" s="2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2">
        <f t="shared" si="0"/>
        <v>0</v>
      </c>
    </row>
    <row r="17" spans="1:32" x14ac:dyDescent="0.35">
      <c r="A17" s="27" t="s">
        <v>74</v>
      </c>
      <c r="B17" s="27">
        <v>20352049</v>
      </c>
      <c r="C17" s="27" t="s">
        <v>87</v>
      </c>
      <c r="D17" s="27" t="s">
        <v>90</v>
      </c>
      <c r="E17" s="45"/>
      <c r="F17" s="5"/>
      <c r="G17" s="5"/>
      <c r="H17" s="5"/>
      <c r="I17" s="5"/>
      <c r="J17" s="5"/>
      <c r="K17" s="5"/>
      <c r="L17" s="5"/>
      <c r="M17" s="5"/>
      <c r="N17" s="5"/>
      <c r="O17" s="2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2">
        <f t="shared" si="0"/>
        <v>0</v>
      </c>
    </row>
    <row r="18" spans="1:32" ht="16" x14ac:dyDescent="0.4">
      <c r="A18" s="27" t="s">
        <v>74</v>
      </c>
      <c r="B18" s="27">
        <v>9052290</v>
      </c>
      <c r="C18" s="27" t="s">
        <v>91</v>
      </c>
      <c r="D18" s="27" t="s">
        <v>92</v>
      </c>
      <c r="E18" s="40"/>
      <c r="F18" s="5"/>
      <c r="G18" s="5"/>
      <c r="H18" s="5"/>
      <c r="I18" s="5"/>
      <c r="J18" s="5"/>
      <c r="K18" s="5"/>
      <c r="L18" s="5"/>
      <c r="M18" s="5"/>
      <c r="N18" s="5"/>
      <c r="O18" s="2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2">
        <f t="shared" si="0"/>
        <v>0</v>
      </c>
    </row>
    <row r="19" spans="1:32" x14ac:dyDescent="0.35">
      <c r="A19" s="27" t="s">
        <v>74</v>
      </c>
      <c r="B19" s="27">
        <v>99693070</v>
      </c>
      <c r="C19" s="27" t="s">
        <v>93</v>
      </c>
      <c r="D19" s="27" t="s">
        <v>94</v>
      </c>
      <c r="E19" s="34"/>
      <c r="F19" s="5"/>
      <c r="G19" s="5"/>
      <c r="H19" s="5"/>
      <c r="I19" s="5"/>
      <c r="J19" s="5"/>
      <c r="K19" s="5"/>
      <c r="L19" s="5"/>
      <c r="M19" s="5"/>
      <c r="N19" s="5"/>
      <c r="O19" s="2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2">
        <f t="shared" si="0"/>
        <v>0</v>
      </c>
    </row>
    <row r="20" spans="1:32" x14ac:dyDescent="0.35">
      <c r="A20" s="27" t="s">
        <v>33</v>
      </c>
      <c r="B20" s="27">
        <v>99698146</v>
      </c>
      <c r="C20" s="27" t="s">
        <v>95</v>
      </c>
      <c r="D20" s="27" t="s">
        <v>96</v>
      </c>
      <c r="E20" s="42"/>
      <c r="F20" s="5"/>
      <c r="G20" s="5"/>
      <c r="H20" s="5"/>
      <c r="I20" s="5"/>
      <c r="J20" s="5"/>
      <c r="K20" s="5"/>
      <c r="L20" s="5"/>
      <c r="M20" s="5"/>
      <c r="N20" s="5"/>
      <c r="O20" s="2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2">
        <f t="shared" si="0"/>
        <v>0</v>
      </c>
    </row>
    <row r="21" spans="1:32" ht="16" x14ac:dyDescent="0.4">
      <c r="A21" s="27" t="s">
        <v>30</v>
      </c>
      <c r="B21" s="27">
        <v>99703190</v>
      </c>
      <c r="C21" s="27" t="s">
        <v>97</v>
      </c>
      <c r="D21" s="27" t="s">
        <v>98</v>
      </c>
      <c r="E21" s="40"/>
      <c r="F21" s="5"/>
      <c r="G21" s="5"/>
      <c r="H21" s="5"/>
      <c r="I21" s="5"/>
      <c r="J21" s="5"/>
      <c r="K21" s="5"/>
      <c r="L21" s="5"/>
      <c r="M21" s="5"/>
      <c r="N21" s="5"/>
      <c r="O21" s="2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2">
        <f t="shared" si="0"/>
        <v>0</v>
      </c>
    </row>
    <row r="22" spans="1:32" x14ac:dyDescent="0.35">
      <c r="A22" s="27" t="s">
        <v>41</v>
      </c>
      <c r="B22" s="27">
        <v>1639496</v>
      </c>
      <c r="C22" s="27" t="s">
        <v>42</v>
      </c>
      <c r="D22" s="27" t="s">
        <v>43</v>
      </c>
      <c r="E22" s="42"/>
      <c r="F22" s="5"/>
      <c r="G22" s="5"/>
      <c r="H22" s="5"/>
      <c r="I22" s="5"/>
      <c r="J22" s="5"/>
      <c r="K22" s="5"/>
      <c r="L22" s="5"/>
      <c r="M22" s="5"/>
      <c r="N22" s="5"/>
      <c r="O22" s="2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2">
        <f t="shared" si="0"/>
        <v>0</v>
      </c>
    </row>
    <row r="23" spans="1:32" ht="16" x14ac:dyDescent="0.4">
      <c r="A23" s="27" t="s">
        <v>74</v>
      </c>
      <c r="B23" s="27">
        <v>23627044</v>
      </c>
      <c r="C23" s="27" t="s">
        <v>99</v>
      </c>
      <c r="D23" s="27" t="s">
        <v>100</v>
      </c>
      <c r="E23" s="40"/>
      <c r="F23" s="5"/>
      <c r="G23" s="5"/>
      <c r="H23" s="5"/>
      <c r="I23" s="5"/>
      <c r="J23" s="5"/>
      <c r="K23" s="5"/>
      <c r="L23" s="5"/>
      <c r="M23" s="5"/>
      <c r="N23" s="5"/>
      <c r="O23" s="2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2">
        <f t="shared" si="0"/>
        <v>0</v>
      </c>
    </row>
    <row r="24" spans="1:32" x14ac:dyDescent="0.35">
      <c r="A24" s="27" t="s">
        <v>33</v>
      </c>
      <c r="B24" s="27"/>
      <c r="C24" s="27" t="s">
        <v>101</v>
      </c>
      <c r="D24" s="27" t="s">
        <v>102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2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2">
        <f t="shared" si="0"/>
        <v>0</v>
      </c>
    </row>
    <row r="25" spans="1:32" x14ac:dyDescent="0.35">
      <c r="A25" s="27" t="s">
        <v>22</v>
      </c>
      <c r="B25" s="27">
        <v>8552216</v>
      </c>
      <c r="C25" s="27" t="s">
        <v>103</v>
      </c>
      <c r="D25" s="27" t="s">
        <v>104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2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2">
        <f t="shared" si="0"/>
        <v>0</v>
      </c>
    </row>
    <row r="26" spans="1:32" x14ac:dyDescent="0.35">
      <c r="A26" s="27" t="s">
        <v>105</v>
      </c>
      <c r="B26" s="27">
        <v>99699673</v>
      </c>
      <c r="C26" s="27" t="s">
        <v>106</v>
      </c>
      <c r="D26" s="27" t="s">
        <v>107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2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2">
        <f t="shared" si="0"/>
        <v>0</v>
      </c>
    </row>
    <row r="27" spans="1:32" x14ac:dyDescent="0.35">
      <c r="A27" s="27" t="s">
        <v>44</v>
      </c>
      <c r="B27" s="27">
        <v>18132028</v>
      </c>
      <c r="C27" s="27" t="s">
        <v>108</v>
      </c>
      <c r="D27" s="27" t="s">
        <v>109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2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2">
        <f t="shared" si="0"/>
        <v>0</v>
      </c>
    </row>
    <row r="28" spans="1:32" x14ac:dyDescent="0.35">
      <c r="A28" s="27" t="s">
        <v>44</v>
      </c>
      <c r="B28" s="27">
        <v>19132063</v>
      </c>
      <c r="C28" s="27" t="s">
        <v>110</v>
      </c>
      <c r="D28" s="27" t="s">
        <v>111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9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2">
        <f t="shared" si="0"/>
        <v>0</v>
      </c>
    </row>
    <row r="29" spans="1:32" x14ac:dyDescent="0.35">
      <c r="A29" s="27" t="s">
        <v>44</v>
      </c>
      <c r="B29" s="27">
        <v>1732198</v>
      </c>
      <c r="C29" s="27" t="s">
        <v>45</v>
      </c>
      <c r="D29" s="27" t="s">
        <v>46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9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2">
        <f t="shared" si="0"/>
        <v>0</v>
      </c>
    </row>
    <row r="30" spans="1:32" x14ac:dyDescent="0.35">
      <c r="A30" s="27" t="s">
        <v>44</v>
      </c>
      <c r="B30" s="27">
        <v>15587383</v>
      </c>
      <c r="C30" s="27" t="s">
        <v>49</v>
      </c>
      <c r="D30" s="27" t="s">
        <v>50</v>
      </c>
      <c r="E30" s="26"/>
      <c r="F30" s="26"/>
      <c r="G30" s="26"/>
      <c r="H30" s="5"/>
      <c r="I30" s="5"/>
      <c r="J30" s="5"/>
      <c r="K30" s="5"/>
      <c r="L30" s="5"/>
      <c r="M30" s="5"/>
      <c r="N30" s="5"/>
      <c r="O30" s="2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2">
        <f t="shared" si="0"/>
        <v>0</v>
      </c>
    </row>
    <row r="31" spans="1:32" x14ac:dyDescent="0.35">
      <c r="A31" s="27" t="s">
        <v>22</v>
      </c>
      <c r="B31" s="27">
        <v>19627109</v>
      </c>
      <c r="C31" s="27" t="s">
        <v>112</v>
      </c>
      <c r="D31" s="27" t="s">
        <v>113</v>
      </c>
      <c r="E31" s="26"/>
      <c r="F31" s="26"/>
      <c r="G31" s="26"/>
      <c r="H31" s="5"/>
      <c r="I31" s="5"/>
      <c r="J31" s="5"/>
      <c r="K31" s="5"/>
      <c r="L31" s="5"/>
      <c r="M31" s="5"/>
      <c r="N31" s="5"/>
      <c r="O31" s="2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2">
        <f t="shared" si="0"/>
        <v>0</v>
      </c>
    </row>
    <row r="32" spans="1:32" x14ac:dyDescent="0.35">
      <c r="A32" s="27" t="s">
        <v>114</v>
      </c>
      <c r="B32" s="27"/>
      <c r="C32" s="27" t="s">
        <v>115</v>
      </c>
      <c r="D32" s="27" t="s">
        <v>116</v>
      </c>
      <c r="E32" s="26"/>
      <c r="F32" s="26"/>
      <c r="G32" s="26"/>
      <c r="H32" s="5"/>
      <c r="I32" s="5"/>
      <c r="J32" s="5"/>
      <c r="K32" s="5"/>
      <c r="L32" s="5"/>
      <c r="M32" s="5"/>
      <c r="N32" s="5"/>
      <c r="O32" s="43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2">
        <f t="shared" si="0"/>
        <v>0</v>
      </c>
    </row>
    <row r="33" spans="1:32" ht="16" x14ac:dyDescent="0.4">
      <c r="A33" s="61" t="s">
        <v>51</v>
      </c>
      <c r="B33" s="61"/>
      <c r="C33" s="61" t="s">
        <v>52</v>
      </c>
      <c r="D33" s="61" t="s">
        <v>53</v>
      </c>
      <c r="J33" s="10"/>
      <c r="K33" s="9"/>
      <c r="L33" s="10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62"/>
      <c r="AD33" s="9"/>
      <c r="AF33" s="2">
        <f t="shared" ref="AF33:AF34" si="1">SUM(E33:AE33)</f>
        <v>0</v>
      </c>
    </row>
    <row r="34" spans="1:32" ht="16" x14ac:dyDescent="0.4">
      <c r="A34" s="57"/>
      <c r="B34" s="57"/>
      <c r="C34" s="57"/>
      <c r="D34" s="57"/>
      <c r="E34" s="2"/>
      <c r="F34" s="2"/>
      <c r="G34" s="2"/>
      <c r="H34" s="2"/>
      <c r="I34" s="2"/>
      <c r="J34" s="5"/>
      <c r="K34" s="2"/>
      <c r="L34" s="5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>
        <f t="shared" si="1"/>
        <v>0</v>
      </c>
    </row>
    <row r="35" spans="1:32" ht="16" x14ac:dyDescent="0.4">
      <c r="A35" s="57"/>
      <c r="B35" s="57"/>
      <c r="C35" s="57"/>
      <c r="D35" s="57"/>
      <c r="E35" s="2"/>
      <c r="F35" s="2"/>
      <c r="G35" s="2"/>
      <c r="H35" s="2"/>
      <c r="I35" s="2"/>
      <c r="J35" s="5"/>
      <c r="K35" s="2"/>
      <c r="L35" s="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ht="16" x14ac:dyDescent="0.4">
      <c r="A36" s="57"/>
      <c r="B36" s="57"/>
      <c r="C36" s="57"/>
      <c r="D36" s="57"/>
      <c r="E36" s="2"/>
      <c r="F36" s="2"/>
      <c r="G36" s="2"/>
      <c r="H36" s="2"/>
      <c r="I36" s="2"/>
      <c r="J36" s="5"/>
      <c r="K36" s="2"/>
      <c r="L36" s="5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ht="16" x14ac:dyDescent="0.4">
      <c r="A37" s="60"/>
      <c r="B37" s="60"/>
      <c r="C37" s="60"/>
      <c r="D37" s="60"/>
      <c r="J37" s="8"/>
      <c r="S37"/>
      <c r="U37"/>
      <c r="V37"/>
    </row>
    <row r="38" spans="1:32" ht="16" x14ac:dyDescent="0.4">
      <c r="A38" s="60"/>
      <c r="B38" s="60"/>
      <c r="C38" s="60"/>
      <c r="D38" s="60"/>
      <c r="J38" s="8"/>
      <c r="S38"/>
      <c r="U38"/>
      <c r="V38"/>
    </row>
    <row r="39" spans="1:32" ht="16" x14ac:dyDescent="0.4">
      <c r="A39" s="48"/>
      <c r="B39" s="45"/>
      <c r="C39" s="48"/>
      <c r="D39" s="48"/>
      <c r="E39" s="8"/>
      <c r="F39" s="8"/>
      <c r="G39" s="8"/>
      <c r="H39" s="8"/>
      <c r="I39" s="8"/>
      <c r="J39" s="8"/>
      <c r="K39" s="8"/>
      <c r="M39" s="8"/>
      <c r="N39" s="8"/>
      <c r="P39" s="8"/>
      <c r="Q39" s="8"/>
      <c r="R39" s="8"/>
      <c r="T39" s="8"/>
      <c r="W39" s="8"/>
      <c r="X39" s="8"/>
      <c r="Y39" s="8"/>
      <c r="Z39" s="8"/>
      <c r="AA39" s="8"/>
      <c r="AB39" s="8"/>
      <c r="AC39" s="8"/>
      <c r="AD39" s="8"/>
      <c r="AE39" s="8"/>
    </row>
    <row r="40" spans="1:32" x14ac:dyDescent="0.35">
      <c r="A40" s="28" t="s">
        <v>54</v>
      </c>
      <c r="V40"/>
    </row>
    <row r="41" spans="1:32" x14ac:dyDescent="0.35">
      <c r="A41" s="28" t="s">
        <v>55</v>
      </c>
    </row>
    <row r="42" spans="1:32" x14ac:dyDescent="0.35">
      <c r="A42" s="28" t="s">
        <v>56</v>
      </c>
    </row>
    <row r="43" spans="1:32" x14ac:dyDescent="0.35">
      <c r="A43" s="28" t="s">
        <v>57</v>
      </c>
    </row>
    <row r="44" spans="1:32" x14ac:dyDescent="0.35">
      <c r="A44" s="28" t="s">
        <v>58</v>
      </c>
    </row>
    <row r="45" spans="1:32" x14ac:dyDescent="0.35">
      <c r="A45" s="28" t="s">
        <v>59</v>
      </c>
    </row>
    <row r="46" spans="1:32" x14ac:dyDescent="0.35">
      <c r="A46" s="28" t="s">
        <v>60</v>
      </c>
    </row>
    <row r="47" spans="1:32" x14ac:dyDescent="0.35">
      <c r="A47" s="28" t="s">
        <v>61</v>
      </c>
    </row>
  </sheetData>
  <autoFilter ref="A3:AF3" xr:uid="{72CF3350-A231-4032-810A-90BCF61F96F0}">
    <sortState xmlns:xlrd2="http://schemas.microsoft.com/office/spreadsheetml/2017/richdata2" ref="A4:AF32">
      <sortCondition descending="1" ref="AF3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2C2AB-5C96-45EA-BB37-D5D7529374B7}">
  <dimension ref="A1:AC46"/>
  <sheetViews>
    <sheetView workbookViewId="0">
      <pane xSplit="4" topLeftCell="AB1" activePane="topRight" state="frozen"/>
      <selection pane="topRight" activeCell="D34" sqref="D34"/>
    </sheetView>
  </sheetViews>
  <sheetFormatPr defaultRowHeight="14.5" x14ac:dyDescent="0.35"/>
  <cols>
    <col min="1" max="1" width="17.90625" customWidth="1"/>
    <col min="2" max="2" width="17.6328125" customWidth="1"/>
    <col min="3" max="3" width="25" customWidth="1"/>
    <col min="4" max="4" width="26.36328125" customWidth="1"/>
    <col min="5" max="5" width="12" customWidth="1"/>
    <col min="6" max="6" width="12" style="8" customWidth="1"/>
    <col min="8" max="8" width="10.08984375" bestFit="1" customWidth="1"/>
    <col min="9" max="10" width="10.90625" customWidth="1"/>
    <col min="11" max="11" width="10.90625" style="8" customWidth="1"/>
    <col min="12" max="13" width="10.90625" customWidth="1"/>
    <col min="15" max="15" width="10.08984375" bestFit="1" customWidth="1"/>
    <col min="17" max="17" width="9.90625" customWidth="1"/>
    <col min="18" max="18" width="11.1796875" bestFit="1" customWidth="1"/>
    <col min="24" max="24" width="9.1796875" style="8"/>
    <col min="25" max="25" width="10.36328125" customWidth="1"/>
    <col min="26" max="26" width="12.54296875" style="8" customWidth="1"/>
  </cols>
  <sheetData>
    <row r="1" spans="1:29" x14ac:dyDescent="0.35">
      <c r="D1" s="29" t="s">
        <v>0</v>
      </c>
      <c r="E1" s="2" t="s">
        <v>117</v>
      </c>
      <c r="F1" s="5" t="s">
        <v>117</v>
      </c>
      <c r="G1" s="2" t="s">
        <v>63</v>
      </c>
      <c r="H1" s="3">
        <v>45911</v>
      </c>
      <c r="I1" s="3">
        <v>45911</v>
      </c>
      <c r="J1" s="2" t="s">
        <v>4</v>
      </c>
      <c r="K1" s="2" t="s">
        <v>5</v>
      </c>
      <c r="L1" s="3">
        <v>46113</v>
      </c>
      <c r="M1" s="2" t="s">
        <v>6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9" x14ac:dyDescent="0.35">
      <c r="A2" s="1" t="s">
        <v>118</v>
      </c>
      <c r="B2" s="1"/>
      <c r="C2" s="1"/>
      <c r="D2" s="30" t="s">
        <v>9</v>
      </c>
      <c r="E2" s="2" t="s">
        <v>119</v>
      </c>
      <c r="F2" s="5" t="s">
        <v>13</v>
      </c>
      <c r="G2" s="3" t="s">
        <v>11</v>
      </c>
      <c r="H2" s="3" t="s">
        <v>72</v>
      </c>
      <c r="I2" s="2" t="s">
        <v>73</v>
      </c>
      <c r="J2" s="3" t="s">
        <v>119</v>
      </c>
      <c r="K2" s="3" t="s">
        <v>68</v>
      </c>
      <c r="L2" s="3" t="s">
        <v>73</v>
      </c>
      <c r="M2" s="3" t="s">
        <v>15</v>
      </c>
      <c r="N2" s="3"/>
      <c r="O2" s="3"/>
      <c r="P2" s="3"/>
      <c r="Q2" s="3"/>
      <c r="R2" s="3"/>
      <c r="S2" s="3"/>
      <c r="T2" s="3"/>
      <c r="U2" s="3"/>
      <c r="V2" s="2"/>
      <c r="W2" s="3"/>
      <c r="X2" s="7"/>
      <c r="Y2" s="2"/>
      <c r="Z2" s="2"/>
      <c r="AA2" s="2"/>
      <c r="AB2" s="2"/>
      <c r="AC2" s="6"/>
    </row>
    <row r="3" spans="1:29" x14ac:dyDescent="0.35">
      <c r="A3" s="31" t="s">
        <v>17</v>
      </c>
      <c r="B3" s="31" t="s">
        <v>18</v>
      </c>
      <c r="C3" s="31" t="s">
        <v>19</v>
      </c>
      <c r="D3" s="31" t="s">
        <v>20</v>
      </c>
      <c r="E3" s="32"/>
      <c r="F3" s="32"/>
      <c r="G3" s="32"/>
      <c r="H3" s="32"/>
      <c r="I3" s="32"/>
      <c r="J3" s="32"/>
      <c r="K3" s="32"/>
      <c r="L3" s="33"/>
      <c r="M3" s="33"/>
      <c r="N3" s="33"/>
      <c r="O3" s="33"/>
      <c r="P3" s="33"/>
      <c r="Q3" s="33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7" t="s">
        <v>21</v>
      </c>
    </row>
    <row r="4" spans="1:29" x14ac:dyDescent="0.35">
      <c r="A4" s="27" t="s">
        <v>22</v>
      </c>
      <c r="B4" s="27">
        <v>9052101</v>
      </c>
      <c r="C4" s="27" t="s">
        <v>77</v>
      </c>
      <c r="D4" s="27" t="s">
        <v>78</v>
      </c>
      <c r="E4" s="43">
        <v>60</v>
      </c>
      <c r="F4" s="5"/>
      <c r="G4" s="43">
        <v>30</v>
      </c>
      <c r="H4" s="5"/>
      <c r="I4" s="5"/>
      <c r="J4" s="43">
        <v>30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2">
        <f t="shared" ref="AC4:AC36" si="0">SUM(E4:AB4)</f>
        <v>120</v>
      </c>
    </row>
    <row r="5" spans="1:29" x14ac:dyDescent="0.35">
      <c r="A5" s="27" t="s">
        <v>120</v>
      </c>
      <c r="B5" s="27">
        <v>17210158</v>
      </c>
      <c r="C5" s="27" t="s">
        <v>121</v>
      </c>
      <c r="D5" s="27" t="s">
        <v>122</v>
      </c>
      <c r="E5" s="5"/>
      <c r="F5" s="43">
        <v>60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2">
        <f t="shared" si="0"/>
        <v>60</v>
      </c>
    </row>
    <row r="6" spans="1:29" x14ac:dyDescent="0.35">
      <c r="A6" s="27" t="s">
        <v>36</v>
      </c>
      <c r="B6" s="27">
        <v>23316124</v>
      </c>
      <c r="C6" s="27" t="s">
        <v>37</v>
      </c>
      <c r="D6" s="27" t="s">
        <v>38</v>
      </c>
      <c r="E6" s="5"/>
      <c r="F6" s="5"/>
      <c r="G6" s="5"/>
      <c r="H6" s="5"/>
      <c r="I6" s="43">
        <v>20</v>
      </c>
      <c r="J6" s="5"/>
      <c r="K6" s="43">
        <v>30</v>
      </c>
      <c r="L6" s="43">
        <v>10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2">
        <f t="shared" si="0"/>
        <v>60</v>
      </c>
    </row>
    <row r="7" spans="1:29" x14ac:dyDescent="0.35">
      <c r="A7" s="27" t="s">
        <v>33</v>
      </c>
      <c r="B7" s="27"/>
      <c r="C7" s="27" t="s">
        <v>81</v>
      </c>
      <c r="D7" s="27" t="s">
        <v>82</v>
      </c>
      <c r="E7" s="5"/>
      <c r="F7" s="5"/>
      <c r="G7" s="5"/>
      <c r="H7" s="43">
        <v>30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2">
        <f t="shared" si="0"/>
        <v>30</v>
      </c>
    </row>
    <row r="8" spans="1:29" x14ac:dyDescent="0.35">
      <c r="A8" s="27" t="s">
        <v>22</v>
      </c>
      <c r="B8" s="27"/>
      <c r="C8" s="27" t="s">
        <v>75</v>
      </c>
      <c r="D8" s="27" t="s">
        <v>76</v>
      </c>
      <c r="E8" s="5"/>
      <c r="F8" s="5"/>
      <c r="G8" s="5"/>
      <c r="H8" s="5"/>
      <c r="I8" s="5"/>
      <c r="J8" s="5"/>
      <c r="K8" s="5"/>
      <c r="L8" s="5"/>
      <c r="M8" s="43">
        <v>30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2">
        <f t="shared" si="0"/>
        <v>30</v>
      </c>
    </row>
    <row r="9" spans="1:29" x14ac:dyDescent="0.35">
      <c r="A9" s="27" t="s">
        <v>33</v>
      </c>
      <c r="B9" s="27">
        <v>19717039</v>
      </c>
      <c r="C9" s="27" t="s">
        <v>34</v>
      </c>
      <c r="D9" s="27" t="s">
        <v>86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2">
        <f t="shared" si="0"/>
        <v>0</v>
      </c>
    </row>
    <row r="10" spans="1:29" x14ac:dyDescent="0.35">
      <c r="A10" s="27" t="s">
        <v>114</v>
      </c>
      <c r="B10" s="27">
        <v>99699200</v>
      </c>
      <c r="C10" s="27" t="s">
        <v>123</v>
      </c>
      <c r="D10" s="27" t="s">
        <v>124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2">
        <f t="shared" si="0"/>
        <v>0</v>
      </c>
    </row>
    <row r="11" spans="1:29" x14ac:dyDescent="0.35">
      <c r="A11" s="27" t="s">
        <v>22</v>
      </c>
      <c r="B11" s="27">
        <v>11052054</v>
      </c>
      <c r="C11" s="27" t="s">
        <v>79</v>
      </c>
      <c r="D11" s="27" t="s">
        <v>125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2">
        <f t="shared" si="0"/>
        <v>0</v>
      </c>
    </row>
    <row r="12" spans="1:29" x14ac:dyDescent="0.35">
      <c r="A12" s="27" t="s">
        <v>22</v>
      </c>
      <c r="B12" s="27">
        <v>11052054</v>
      </c>
      <c r="C12" s="27" t="s">
        <v>79</v>
      </c>
      <c r="D12" s="27" t="s">
        <v>80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2">
        <f t="shared" si="0"/>
        <v>0</v>
      </c>
    </row>
    <row r="13" spans="1:29" x14ac:dyDescent="0.35">
      <c r="A13" s="27" t="s">
        <v>22</v>
      </c>
      <c r="B13" s="27">
        <v>99695651</v>
      </c>
      <c r="C13" s="27" t="s">
        <v>126</v>
      </c>
      <c r="D13" s="27" t="s">
        <v>127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2">
        <f t="shared" si="0"/>
        <v>0</v>
      </c>
    </row>
    <row r="14" spans="1:29" x14ac:dyDescent="0.35">
      <c r="A14" s="27" t="s">
        <v>128</v>
      </c>
      <c r="B14" s="27"/>
      <c r="C14" s="27" t="s">
        <v>129</v>
      </c>
      <c r="D14" s="27" t="s">
        <v>130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2">
        <f t="shared" si="0"/>
        <v>0</v>
      </c>
    </row>
    <row r="15" spans="1:29" x14ac:dyDescent="0.35">
      <c r="A15" s="27" t="s">
        <v>74</v>
      </c>
      <c r="B15" s="27">
        <v>9052290</v>
      </c>
      <c r="C15" s="27" t="s">
        <v>91</v>
      </c>
      <c r="D15" s="27" t="s">
        <v>92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2">
        <f t="shared" si="0"/>
        <v>0</v>
      </c>
    </row>
    <row r="16" spans="1:29" x14ac:dyDescent="0.35">
      <c r="A16" s="27" t="s">
        <v>74</v>
      </c>
      <c r="B16" s="27">
        <v>99693070</v>
      </c>
      <c r="C16" s="27" t="s">
        <v>93</v>
      </c>
      <c r="D16" s="27" t="s">
        <v>94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2">
        <f t="shared" si="0"/>
        <v>0</v>
      </c>
    </row>
    <row r="17" spans="1:29" x14ac:dyDescent="0.35">
      <c r="A17" s="27" t="s">
        <v>131</v>
      </c>
      <c r="B17" s="27">
        <v>23448086</v>
      </c>
      <c r="C17" s="27" t="s">
        <v>132</v>
      </c>
      <c r="D17" s="27" t="s">
        <v>133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2">
        <f t="shared" si="0"/>
        <v>0</v>
      </c>
    </row>
    <row r="18" spans="1:29" x14ac:dyDescent="0.35">
      <c r="A18" s="27" t="s">
        <v>74</v>
      </c>
      <c r="B18" s="27">
        <v>23627044</v>
      </c>
      <c r="C18" s="27" t="s">
        <v>99</v>
      </c>
      <c r="D18" s="27" t="s">
        <v>100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2">
        <f t="shared" si="0"/>
        <v>0</v>
      </c>
    </row>
    <row r="19" spans="1:29" x14ac:dyDescent="0.35">
      <c r="A19" s="27" t="s">
        <v>33</v>
      </c>
      <c r="B19" s="27"/>
      <c r="C19" s="27" t="s">
        <v>101</v>
      </c>
      <c r="D19" s="27" t="s">
        <v>102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2">
        <f t="shared" si="0"/>
        <v>0</v>
      </c>
    </row>
    <row r="20" spans="1:29" x14ac:dyDescent="0.35">
      <c r="A20" s="53" t="s">
        <v>22</v>
      </c>
      <c r="B20" s="53">
        <v>8552216</v>
      </c>
      <c r="C20" s="27" t="s">
        <v>103</v>
      </c>
      <c r="D20" s="27" t="s">
        <v>104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2">
        <f t="shared" si="0"/>
        <v>0</v>
      </c>
    </row>
    <row r="21" spans="1:29" ht="16" x14ac:dyDescent="0.4">
      <c r="A21" s="40" t="s">
        <v>105</v>
      </c>
      <c r="B21" s="42">
        <v>99699673</v>
      </c>
      <c r="C21" s="51" t="s">
        <v>106</v>
      </c>
      <c r="D21" s="50" t="s">
        <v>107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2">
        <f t="shared" si="0"/>
        <v>0</v>
      </c>
    </row>
    <row r="22" spans="1:29" ht="16" x14ac:dyDescent="0.4">
      <c r="A22" s="40" t="s">
        <v>44</v>
      </c>
      <c r="B22" s="42">
        <v>18132028</v>
      </c>
      <c r="C22" s="51" t="s">
        <v>108</v>
      </c>
      <c r="D22" s="50" t="s">
        <v>109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2">
        <f t="shared" si="0"/>
        <v>0</v>
      </c>
    </row>
    <row r="23" spans="1:29" ht="16" x14ac:dyDescent="0.4">
      <c r="A23" s="40" t="s">
        <v>44</v>
      </c>
      <c r="B23" s="42">
        <v>19132063</v>
      </c>
      <c r="C23" s="51" t="s">
        <v>110</v>
      </c>
      <c r="D23" s="50" t="s">
        <v>111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2">
        <f t="shared" si="0"/>
        <v>0</v>
      </c>
    </row>
    <row r="24" spans="1:29" ht="16" x14ac:dyDescent="0.4">
      <c r="A24" s="40" t="s">
        <v>22</v>
      </c>
      <c r="B24" s="42">
        <v>19627109</v>
      </c>
      <c r="C24" s="52" t="s">
        <v>112</v>
      </c>
      <c r="D24" s="40" t="s">
        <v>113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2">
        <f t="shared" si="0"/>
        <v>0</v>
      </c>
    </row>
    <row r="25" spans="1:29" x14ac:dyDescent="0.35">
      <c r="A25" s="27"/>
      <c r="B25" s="27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2">
        <f t="shared" si="0"/>
        <v>0</v>
      </c>
    </row>
    <row r="26" spans="1:29" x14ac:dyDescent="0.3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2">
        <f t="shared" si="0"/>
        <v>0</v>
      </c>
    </row>
    <row r="27" spans="1:29" x14ac:dyDescent="0.3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2">
        <f t="shared" si="0"/>
        <v>0</v>
      </c>
    </row>
    <row r="28" spans="1:29" x14ac:dyDescent="0.3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2">
        <f t="shared" si="0"/>
        <v>0</v>
      </c>
    </row>
    <row r="29" spans="1:29" x14ac:dyDescent="0.3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2">
        <f t="shared" si="0"/>
        <v>0</v>
      </c>
    </row>
    <row r="30" spans="1:29" x14ac:dyDescent="0.3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2">
        <f t="shared" si="0"/>
        <v>0</v>
      </c>
    </row>
    <row r="31" spans="1:29" x14ac:dyDescent="0.3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2">
        <f t="shared" si="0"/>
        <v>0</v>
      </c>
    </row>
    <row r="32" spans="1:29" x14ac:dyDescent="0.3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2">
        <f t="shared" si="0"/>
        <v>0</v>
      </c>
    </row>
    <row r="33" spans="1:29" x14ac:dyDescent="0.3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2">
        <f t="shared" si="0"/>
        <v>0</v>
      </c>
    </row>
    <row r="34" spans="1:29" x14ac:dyDescent="0.3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2">
        <f t="shared" si="0"/>
        <v>0</v>
      </c>
    </row>
    <row r="35" spans="1:29" x14ac:dyDescent="0.35">
      <c r="A35" s="5"/>
      <c r="B35" s="5"/>
      <c r="C35" s="5"/>
      <c r="D35" s="5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2">
        <f t="shared" si="0"/>
        <v>0</v>
      </c>
    </row>
    <row r="36" spans="1:29" x14ac:dyDescent="0.3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2">
        <f t="shared" si="0"/>
        <v>0</v>
      </c>
    </row>
    <row r="37" spans="1:29" x14ac:dyDescent="0.35">
      <c r="AC37" s="4"/>
    </row>
    <row r="38" spans="1:29" x14ac:dyDescent="0.35">
      <c r="Y38" s="13" t="s">
        <v>134</v>
      </c>
      <c r="Z38" s="14" t="s">
        <v>68</v>
      </c>
      <c r="AA38" s="14" t="s">
        <v>135</v>
      </c>
      <c r="AB38" s="15"/>
    </row>
    <row r="39" spans="1:29" x14ac:dyDescent="0.35">
      <c r="A39" s="28" t="s">
        <v>54</v>
      </c>
      <c r="Y39" s="18">
        <v>45362</v>
      </c>
      <c r="Z39" s="16" t="s">
        <v>136</v>
      </c>
      <c r="AA39" s="16" t="s">
        <v>135</v>
      </c>
      <c r="AB39" s="17"/>
    </row>
    <row r="40" spans="1:29" x14ac:dyDescent="0.35">
      <c r="A40" s="28" t="s">
        <v>55</v>
      </c>
      <c r="Y40" s="19">
        <v>45516</v>
      </c>
      <c r="Z40" s="20" t="s">
        <v>136</v>
      </c>
      <c r="AA40" s="20" t="s">
        <v>135</v>
      </c>
      <c r="AB40" s="21"/>
    </row>
    <row r="41" spans="1:29" x14ac:dyDescent="0.35">
      <c r="A41" s="28" t="s">
        <v>56</v>
      </c>
    </row>
    <row r="42" spans="1:29" x14ac:dyDescent="0.35">
      <c r="A42" s="28" t="s">
        <v>57</v>
      </c>
    </row>
    <row r="43" spans="1:29" x14ac:dyDescent="0.35">
      <c r="A43" s="28" t="s">
        <v>58</v>
      </c>
    </row>
    <row r="44" spans="1:29" x14ac:dyDescent="0.35">
      <c r="A44" s="28" t="s">
        <v>59</v>
      </c>
    </row>
    <row r="45" spans="1:29" x14ac:dyDescent="0.35">
      <c r="A45" s="28" t="s">
        <v>60</v>
      </c>
    </row>
    <row r="46" spans="1:29" x14ac:dyDescent="0.35">
      <c r="A46" s="28" t="s">
        <v>61</v>
      </c>
    </row>
  </sheetData>
  <autoFilter ref="A3:AC3" xr:uid="{82C2C2AB-5C96-45EA-BB37-D5D7529374B7}">
    <sortState xmlns:xlrd2="http://schemas.microsoft.com/office/spreadsheetml/2017/richdata2" ref="A4:AC24">
      <sortCondition descending="1" ref="AC3"/>
    </sortState>
  </autoFilter>
  <sortState xmlns:xlrd2="http://schemas.microsoft.com/office/spreadsheetml/2017/richdata2" ref="AC4:AC32">
    <sortCondition descending="1" ref="AC4:AC3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1886A-952D-4D89-8A20-64170EE61883}">
  <dimension ref="A1:AB36"/>
  <sheetViews>
    <sheetView workbookViewId="0">
      <pane xSplit="4" topLeftCell="AB1" activePane="topRight" state="frozen"/>
      <selection pane="topRight" activeCell="A3" sqref="A3"/>
    </sheetView>
  </sheetViews>
  <sheetFormatPr defaultRowHeight="14.5" x14ac:dyDescent="0.35"/>
  <cols>
    <col min="1" max="1" width="16.26953125" customWidth="1"/>
    <col min="2" max="2" width="20.54296875" customWidth="1"/>
    <col min="3" max="3" width="24.7265625" customWidth="1"/>
    <col min="4" max="4" width="33.08984375" customWidth="1"/>
    <col min="5" max="5" width="12.26953125" customWidth="1"/>
    <col min="6" max="6" width="12.6328125" customWidth="1"/>
    <col min="7" max="7" width="12.36328125" bestFit="1" customWidth="1"/>
    <col min="9" max="9" width="11.7265625" customWidth="1"/>
    <col min="10" max="10" width="12.6328125" bestFit="1" customWidth="1"/>
    <col min="14" max="14" width="11.1796875" bestFit="1" customWidth="1"/>
    <col min="15" max="15" width="10.36328125" customWidth="1"/>
    <col min="16" max="16" width="10.6328125" style="8" customWidth="1"/>
    <col min="17" max="17" width="10.08984375" style="8" bestFit="1" customWidth="1"/>
    <col min="25" max="27" width="11.7265625" style="8" customWidth="1"/>
  </cols>
  <sheetData>
    <row r="1" spans="1:28" x14ac:dyDescent="0.35">
      <c r="D1" s="29" t="s">
        <v>0</v>
      </c>
      <c r="E1" s="2"/>
      <c r="F1" s="2"/>
      <c r="G1" s="2"/>
      <c r="H1" s="2"/>
      <c r="I1" s="2"/>
      <c r="J1" s="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35">
      <c r="A2" s="1" t="s">
        <v>137</v>
      </c>
      <c r="B2" s="1"/>
      <c r="C2" s="1"/>
      <c r="D2" s="30" t="s">
        <v>9</v>
      </c>
      <c r="E2" s="2" t="s">
        <v>138</v>
      </c>
      <c r="F2" s="3"/>
      <c r="G2" s="3"/>
      <c r="H2" s="2"/>
      <c r="I2" s="3"/>
      <c r="J2" s="5"/>
      <c r="K2" s="3"/>
      <c r="L2" s="3"/>
      <c r="M2" s="3"/>
      <c r="N2" s="3"/>
      <c r="O2" s="3"/>
      <c r="P2" s="3"/>
      <c r="Q2" s="3"/>
      <c r="R2" s="3"/>
      <c r="S2" s="3"/>
      <c r="T2" s="3"/>
      <c r="U2" s="2"/>
      <c r="V2" s="3"/>
      <c r="W2" s="7"/>
      <c r="X2" s="2"/>
      <c r="Y2" s="2"/>
      <c r="Z2" s="2"/>
      <c r="AA2" s="2"/>
      <c r="AB2" s="3"/>
    </row>
    <row r="3" spans="1:28" x14ac:dyDescent="0.35">
      <c r="A3" s="31" t="s">
        <v>17</v>
      </c>
      <c r="B3" s="31" t="s">
        <v>18</v>
      </c>
      <c r="C3" s="31" t="s">
        <v>19</v>
      </c>
      <c r="D3" s="31" t="s">
        <v>20</v>
      </c>
      <c r="E3" s="32"/>
      <c r="F3" s="32"/>
      <c r="G3" s="32"/>
      <c r="H3" s="32"/>
      <c r="I3" s="32"/>
      <c r="J3" s="32"/>
      <c r="K3" s="33"/>
      <c r="L3" s="33"/>
      <c r="M3" s="33"/>
      <c r="N3" s="33"/>
      <c r="O3" s="33"/>
      <c r="P3" s="33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7" t="s">
        <v>21</v>
      </c>
    </row>
    <row r="4" spans="1:28" x14ac:dyDescent="0.35">
      <c r="A4" s="27" t="s">
        <v>22</v>
      </c>
      <c r="B4" s="27">
        <v>11052054</v>
      </c>
      <c r="C4" s="27" t="s">
        <v>79</v>
      </c>
      <c r="D4" s="27" t="s">
        <v>125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2">
        <f t="shared" ref="AB4:AB25" si="0">SUM(E4:AA4)</f>
        <v>0</v>
      </c>
    </row>
    <row r="5" spans="1:28" x14ac:dyDescent="0.35">
      <c r="A5" s="27" t="s">
        <v>22</v>
      </c>
      <c r="B5" s="27">
        <v>93052037</v>
      </c>
      <c r="C5" s="27" t="s">
        <v>139</v>
      </c>
      <c r="D5" s="27" t="s">
        <v>140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2">
        <f t="shared" si="0"/>
        <v>0</v>
      </c>
    </row>
    <row r="6" spans="1:28" x14ac:dyDescent="0.35">
      <c r="A6" s="27" t="s">
        <v>22</v>
      </c>
      <c r="B6" s="27">
        <v>9052101</v>
      </c>
      <c r="C6" s="27" t="s">
        <v>77</v>
      </c>
      <c r="D6" s="27" t="s">
        <v>78</v>
      </c>
      <c r="E6" s="5" t="s">
        <v>138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2">
        <f t="shared" si="0"/>
        <v>0</v>
      </c>
    </row>
    <row r="7" spans="1:28" x14ac:dyDescent="0.35">
      <c r="A7" s="27" t="s">
        <v>22</v>
      </c>
      <c r="B7" s="27">
        <v>99695651</v>
      </c>
      <c r="C7" s="27" t="s">
        <v>126</v>
      </c>
      <c r="D7" s="27" t="s">
        <v>127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2">
        <f t="shared" si="0"/>
        <v>0</v>
      </c>
    </row>
    <row r="8" spans="1:28" x14ac:dyDescent="0.35">
      <c r="A8" s="27" t="s">
        <v>128</v>
      </c>
      <c r="B8" s="27"/>
      <c r="C8" s="27" t="s">
        <v>129</v>
      </c>
      <c r="D8" s="27" t="s">
        <v>130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2">
        <f t="shared" si="0"/>
        <v>0</v>
      </c>
    </row>
    <row r="9" spans="1:28" x14ac:dyDescent="0.35">
      <c r="A9" s="27" t="s">
        <v>131</v>
      </c>
      <c r="B9" s="27">
        <v>23448086</v>
      </c>
      <c r="C9" s="27" t="s">
        <v>132</v>
      </c>
      <c r="D9" s="27" t="s">
        <v>133</v>
      </c>
      <c r="E9" s="23"/>
      <c r="F9" s="23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2">
        <f t="shared" si="0"/>
        <v>0</v>
      </c>
    </row>
    <row r="10" spans="1:28" x14ac:dyDescent="0.35">
      <c r="A10" s="27" t="s">
        <v>141</v>
      </c>
      <c r="B10" s="27">
        <v>23118990</v>
      </c>
      <c r="C10" s="27" t="s">
        <v>142</v>
      </c>
      <c r="D10" s="27" t="s">
        <v>143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2">
        <f t="shared" si="0"/>
        <v>0</v>
      </c>
    </row>
    <row r="11" spans="1:28" x14ac:dyDescent="0.35">
      <c r="A11" s="27" t="s">
        <v>74</v>
      </c>
      <c r="B11" s="27">
        <v>18052007</v>
      </c>
      <c r="C11" s="27" t="s">
        <v>144</v>
      </c>
      <c r="D11" s="27" t="s">
        <v>145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2">
        <f t="shared" si="0"/>
        <v>0</v>
      </c>
    </row>
    <row r="12" spans="1:28" x14ac:dyDescent="0.35">
      <c r="A12" s="27"/>
      <c r="B12" s="27"/>
      <c r="C12" s="27"/>
      <c r="D12" s="27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2">
        <f t="shared" si="0"/>
        <v>0</v>
      </c>
    </row>
    <row r="13" spans="1:28" x14ac:dyDescent="0.35">
      <c r="A13" s="27"/>
      <c r="B13" s="27"/>
      <c r="C13" s="27"/>
      <c r="D13" s="27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2">
        <f t="shared" si="0"/>
        <v>0</v>
      </c>
    </row>
    <row r="14" spans="1:28" x14ac:dyDescent="0.35">
      <c r="A14" s="27"/>
      <c r="B14" s="27"/>
      <c r="C14" s="27"/>
      <c r="D14" s="27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2">
        <f t="shared" si="0"/>
        <v>0</v>
      </c>
    </row>
    <row r="15" spans="1:28" x14ac:dyDescent="0.35">
      <c r="A15" s="27"/>
      <c r="B15" s="27"/>
      <c r="C15" s="27"/>
      <c r="D15" s="27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2">
        <f t="shared" si="0"/>
        <v>0</v>
      </c>
    </row>
    <row r="16" spans="1:28" x14ac:dyDescent="0.35">
      <c r="A16" s="27"/>
      <c r="B16" s="27"/>
      <c r="C16" s="27"/>
      <c r="D16" s="27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2">
        <f t="shared" si="0"/>
        <v>0</v>
      </c>
    </row>
    <row r="17" spans="1:28" x14ac:dyDescent="0.35">
      <c r="A17" s="27"/>
      <c r="B17" s="27"/>
      <c r="C17" s="27"/>
      <c r="D17" s="27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2">
        <f t="shared" si="0"/>
        <v>0</v>
      </c>
    </row>
    <row r="18" spans="1:28" x14ac:dyDescent="0.35">
      <c r="A18" s="27"/>
      <c r="B18" s="27"/>
      <c r="C18" s="27"/>
      <c r="D18" s="27"/>
      <c r="E18" s="24"/>
      <c r="F18" s="24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2">
        <f t="shared" si="0"/>
        <v>0</v>
      </c>
    </row>
    <row r="19" spans="1:28" x14ac:dyDescent="0.35">
      <c r="A19" s="27"/>
      <c r="B19" s="27"/>
      <c r="C19" s="27"/>
      <c r="D19" s="27"/>
      <c r="E19" s="23"/>
      <c r="F19" s="23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2">
        <f t="shared" si="0"/>
        <v>0</v>
      </c>
    </row>
    <row r="20" spans="1:28" x14ac:dyDescent="0.35">
      <c r="A20" s="27"/>
      <c r="B20" s="27"/>
      <c r="C20" s="27"/>
      <c r="D20" s="27"/>
      <c r="E20" s="23"/>
      <c r="F20" s="23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2">
        <f t="shared" si="0"/>
        <v>0</v>
      </c>
    </row>
    <row r="21" spans="1:28" x14ac:dyDescent="0.35">
      <c r="A21" s="5"/>
      <c r="B21" s="5"/>
      <c r="C21" s="5"/>
      <c r="D21" s="5"/>
      <c r="E21" s="23"/>
      <c r="F21" s="23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2">
        <f t="shared" si="0"/>
        <v>0</v>
      </c>
    </row>
    <row r="22" spans="1:28" x14ac:dyDescent="0.35">
      <c r="A22" s="10"/>
      <c r="B22" s="10"/>
      <c r="C22" s="10"/>
      <c r="D22" s="10"/>
      <c r="E22" s="25"/>
      <c r="F22" s="25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2">
        <f t="shared" si="0"/>
        <v>0</v>
      </c>
    </row>
    <row r="23" spans="1:28" x14ac:dyDescent="0.3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2">
        <f t="shared" si="0"/>
        <v>0</v>
      </c>
    </row>
    <row r="24" spans="1:28" x14ac:dyDescent="0.3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2">
        <f t="shared" si="0"/>
        <v>0</v>
      </c>
    </row>
    <row r="25" spans="1:28" x14ac:dyDescent="0.3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2">
        <f t="shared" si="0"/>
        <v>0</v>
      </c>
    </row>
    <row r="29" spans="1:28" x14ac:dyDescent="0.35">
      <c r="A29" s="28" t="s">
        <v>54</v>
      </c>
    </row>
    <row r="30" spans="1:28" x14ac:dyDescent="0.35">
      <c r="A30" s="28" t="s">
        <v>55</v>
      </c>
    </row>
    <row r="31" spans="1:28" x14ac:dyDescent="0.35">
      <c r="A31" s="28" t="s">
        <v>56</v>
      </c>
    </row>
    <row r="32" spans="1:28" x14ac:dyDescent="0.35">
      <c r="A32" s="28" t="s">
        <v>57</v>
      </c>
    </row>
    <row r="33" spans="1:1" x14ac:dyDescent="0.35">
      <c r="A33" s="28" t="s">
        <v>58</v>
      </c>
    </row>
    <row r="34" spans="1:1" x14ac:dyDescent="0.35">
      <c r="A34" s="28" t="s">
        <v>59</v>
      </c>
    </row>
    <row r="35" spans="1:1" x14ac:dyDescent="0.35">
      <c r="A35" s="28" t="s">
        <v>60</v>
      </c>
    </row>
    <row r="36" spans="1:1" x14ac:dyDescent="0.35">
      <c r="A36" s="28" t="s">
        <v>61</v>
      </c>
    </row>
  </sheetData>
  <autoFilter ref="A3:AB3" xr:uid="{9A01886A-952D-4D89-8A20-64170EE61883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B49A3-2BB3-462E-8C43-9CA4590D1423}">
  <dimension ref="A1:AB20"/>
  <sheetViews>
    <sheetView workbookViewId="0">
      <pane xSplit="4" topLeftCell="AA1" activePane="topRight" state="frozen"/>
      <selection pane="topRight" activeCell="D18" sqref="D18"/>
    </sheetView>
  </sheetViews>
  <sheetFormatPr defaultRowHeight="14.5" x14ac:dyDescent="0.35"/>
  <cols>
    <col min="1" max="1" width="17.1796875" customWidth="1"/>
    <col min="2" max="2" width="19.90625" customWidth="1"/>
    <col min="3" max="3" width="26" customWidth="1"/>
    <col min="4" max="4" width="30.26953125" customWidth="1"/>
    <col min="5" max="6" width="10.08984375" bestFit="1" customWidth="1"/>
    <col min="12" max="12" width="11.1796875" bestFit="1" customWidth="1"/>
  </cols>
  <sheetData>
    <row r="1" spans="1:28" x14ac:dyDescent="0.35">
      <c r="D1" s="29" t="s">
        <v>0</v>
      </c>
      <c r="E1" s="3">
        <v>45880</v>
      </c>
      <c r="F1" s="3">
        <v>45820</v>
      </c>
      <c r="G1" s="2"/>
      <c r="H1" s="2"/>
      <c r="I1" s="2"/>
      <c r="J1" s="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35">
      <c r="A2" s="1" t="s">
        <v>146</v>
      </c>
      <c r="B2" s="1"/>
      <c r="C2" s="1"/>
      <c r="D2" s="30" t="s">
        <v>9</v>
      </c>
      <c r="E2" s="2" t="s">
        <v>147</v>
      </c>
      <c r="F2" s="3" t="s">
        <v>15</v>
      </c>
      <c r="G2" s="3"/>
      <c r="H2" s="2"/>
      <c r="I2" s="3"/>
      <c r="J2" s="5"/>
      <c r="K2" s="3"/>
      <c r="L2" s="3"/>
      <c r="M2" s="3"/>
      <c r="N2" s="3"/>
      <c r="O2" s="3"/>
      <c r="P2" s="3"/>
      <c r="Q2" s="3"/>
      <c r="R2" s="3"/>
      <c r="S2" s="3"/>
      <c r="T2" s="3"/>
      <c r="U2" s="2"/>
      <c r="V2" s="3"/>
      <c r="W2" s="7"/>
      <c r="X2" s="2"/>
      <c r="Y2" s="2"/>
      <c r="Z2" s="2"/>
      <c r="AA2" s="2"/>
      <c r="AB2" s="2"/>
    </row>
    <row r="3" spans="1:28" x14ac:dyDescent="0.35">
      <c r="A3" s="31" t="s">
        <v>17</v>
      </c>
      <c r="B3" s="31" t="s">
        <v>18</v>
      </c>
      <c r="C3" s="31" t="s">
        <v>19</v>
      </c>
      <c r="D3" s="31" t="s">
        <v>20</v>
      </c>
      <c r="E3" s="32"/>
      <c r="F3" s="32"/>
      <c r="G3" s="32"/>
      <c r="H3" s="32"/>
      <c r="I3" s="32"/>
      <c r="J3" s="32"/>
      <c r="K3" s="33"/>
      <c r="L3" s="33"/>
      <c r="M3" s="33"/>
      <c r="N3" s="33"/>
      <c r="O3" s="33"/>
      <c r="P3" s="33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6" t="s">
        <v>21</v>
      </c>
    </row>
    <row r="4" spans="1:28" x14ac:dyDescent="0.35">
      <c r="A4" s="27" t="s">
        <v>22</v>
      </c>
      <c r="B4" s="27">
        <v>93052098</v>
      </c>
      <c r="C4" s="27" t="s">
        <v>148</v>
      </c>
      <c r="D4" s="27" t="s">
        <v>149</v>
      </c>
      <c r="E4" s="43">
        <v>20</v>
      </c>
      <c r="F4" s="43">
        <v>30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34"/>
      <c r="AB4" s="2">
        <f>SUM(E4:AA4)</f>
        <v>50</v>
      </c>
    </row>
    <row r="5" spans="1:28" x14ac:dyDescent="0.35">
      <c r="A5" s="27" t="s">
        <v>74</v>
      </c>
      <c r="B5" s="27">
        <v>18052007</v>
      </c>
      <c r="C5" s="27" t="s">
        <v>144</v>
      </c>
      <c r="D5" s="27" t="s">
        <v>145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34"/>
      <c r="AB5" s="2">
        <f t="shared" ref="AB5:AB12" si="0">SUM(E5:AA5)</f>
        <v>0</v>
      </c>
    </row>
    <row r="6" spans="1:28" x14ac:dyDescent="0.35">
      <c r="A6" s="2"/>
      <c r="B6" s="2"/>
      <c r="C6" s="2"/>
      <c r="D6" s="2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34"/>
      <c r="AB6" s="2">
        <f t="shared" si="0"/>
        <v>0</v>
      </c>
    </row>
    <row r="7" spans="1:28" x14ac:dyDescent="0.35">
      <c r="A7" s="2"/>
      <c r="B7" s="2"/>
      <c r="C7" s="2"/>
      <c r="D7" s="2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34"/>
      <c r="AB7" s="2">
        <f t="shared" si="0"/>
        <v>0</v>
      </c>
    </row>
    <row r="8" spans="1:28" x14ac:dyDescent="0.35">
      <c r="A8" s="2"/>
      <c r="B8" s="2"/>
      <c r="C8" s="2"/>
      <c r="D8" s="2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34"/>
      <c r="AB8" s="2">
        <f t="shared" si="0"/>
        <v>0</v>
      </c>
    </row>
    <row r="9" spans="1:28" x14ac:dyDescent="0.35">
      <c r="A9" s="2"/>
      <c r="B9" s="2"/>
      <c r="C9" s="2"/>
      <c r="D9" s="2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34"/>
      <c r="AB9" s="2">
        <f t="shared" si="0"/>
        <v>0</v>
      </c>
    </row>
    <row r="10" spans="1:28" x14ac:dyDescent="0.35">
      <c r="A10" s="9"/>
      <c r="B10" s="9"/>
      <c r="C10" s="9"/>
      <c r="D10" s="9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35"/>
      <c r="AB10" s="2">
        <f t="shared" si="0"/>
        <v>0</v>
      </c>
    </row>
    <row r="11" spans="1:28" x14ac:dyDescent="0.35">
      <c r="A11" s="2"/>
      <c r="B11" s="2"/>
      <c r="C11" s="2"/>
      <c r="D11" s="2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34"/>
      <c r="AB11" s="2">
        <f t="shared" si="0"/>
        <v>0</v>
      </c>
    </row>
    <row r="12" spans="1:28" x14ac:dyDescent="0.35">
      <c r="A12" s="2"/>
      <c r="B12" s="2"/>
      <c r="C12" s="2"/>
      <c r="D12" s="2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34"/>
      <c r="AB12" s="2">
        <f t="shared" si="0"/>
        <v>0</v>
      </c>
    </row>
    <row r="13" spans="1:28" x14ac:dyDescent="0.35">
      <c r="A13" s="28" t="s">
        <v>54</v>
      </c>
    </row>
    <row r="14" spans="1:28" x14ac:dyDescent="0.35">
      <c r="A14" s="28" t="s">
        <v>55</v>
      </c>
    </row>
    <row r="15" spans="1:28" x14ac:dyDescent="0.35">
      <c r="A15" s="28" t="s">
        <v>56</v>
      </c>
    </row>
    <row r="16" spans="1:28" x14ac:dyDescent="0.35">
      <c r="A16" s="28" t="s">
        <v>57</v>
      </c>
    </row>
    <row r="17" spans="1:1" x14ac:dyDescent="0.35">
      <c r="A17" s="28" t="s">
        <v>58</v>
      </c>
    </row>
    <row r="18" spans="1:1" x14ac:dyDescent="0.35">
      <c r="A18" s="28" t="s">
        <v>59</v>
      </c>
    </row>
    <row r="19" spans="1:1" x14ac:dyDescent="0.35">
      <c r="A19" s="28" t="s">
        <v>60</v>
      </c>
    </row>
    <row r="20" spans="1:1" x14ac:dyDescent="0.35">
      <c r="A20" s="28" t="s">
        <v>61</v>
      </c>
    </row>
  </sheetData>
  <autoFilter ref="A3:AB3" xr:uid="{42AB49A3-2BB3-462E-8C43-9CA4590D142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</vt:lpstr>
      <vt:lpstr>Prelim</vt:lpstr>
      <vt:lpstr>Novice</vt:lpstr>
      <vt:lpstr>Elem</vt:lpstr>
      <vt:lpstr>PYO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Michele Helliwell</dc:creator>
  <cp:keywords/>
  <dc:description/>
  <cp:lastModifiedBy>Rebecca Milns</cp:lastModifiedBy>
  <cp:revision/>
  <dcterms:created xsi:type="dcterms:W3CDTF">2024-10-20T19:41:51Z</dcterms:created>
  <dcterms:modified xsi:type="dcterms:W3CDTF">2026-02-15T18:57:04Z</dcterms:modified>
  <cp:category/>
  <cp:contentStatus/>
</cp:coreProperties>
</file>